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<sst xmlns="http://schemas.openxmlformats.org/spreadsheetml/2006/main" uniqueCount="116">
  <si>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Nevada Healthcare Quarterly Reports</t>
  </si>
  <si>
    <t>Acute Hospitals</t>
  </si>
  <si>
    <t>Utilization Reports: 1st Quarter 2018 - 4th Quarter 2018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</si>
  <si>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</si>
  <si>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</si>
  <si>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</si>
  <si>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</si>
  <si>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</si>
  <si>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</si>
  <si>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</si>
  <si>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</si>
  <si>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</si>
  <si>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</si>
  <si>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</si>
  <si>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</si>
  <si>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</si>
  <si>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</si>
  <si>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</si>
  <si>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</si>
  <si>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</si>
  <si>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</si>
  <si>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</si>
  <si>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</si>
  <si>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</si>
  <si>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</si>
  <si>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</si>
  <si>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</si>
  <si>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</si>
  <si>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</si>
  <si>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</si>
  <si>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</si>
  <si>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</si>
  <si>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2018</t>
  </si>
  <si>
    <t>2nd Quarter 2018</t>
  </si>
  <si>
    <t>3rd Quarter 2018</t>
  </si>
  <si>
    <t>4th Quarter 2018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</si>
  <si>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</si>
  <si>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</si>
  <si>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</si>
  <si>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</si>
  <si>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</si>
  <si>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</si>
  <si>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</si>
  <si>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</si>
  <si>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</si>
  <si>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2018 - Closed during quarter</t>
  </si>
  <si>
    <t>2nd Quarter 2018 - Closed during quarter</t>
  </si>
  <si>
    <t>3rd Quarter 2018 - Closed during quarter</t>
  </si>
  <si>
    <t>4th Quarter 2018 -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</si>
  <si>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</si>
  <si>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</si>
  <si>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</si>
  <si>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</si>
  <si>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</si>
  <si>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</si>
  <si>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</si>
  <si>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</si>
  <si>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</si>
  <si>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</si>
  <si>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</si>
  <si>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</si>
  <si>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</si>
  <si>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</si>
  <si>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</si>
  <si>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</si>
  <si>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</si>
  <si>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</si>
  <si>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</si>
  <si>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</si>
  <si>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</si>
  <si>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</si>
  <si>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</si>
  <si>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</si>
  <si>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</si>
  <si>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</si>
  <si>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</si>
  <si>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</si>
  <si>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</si>
  <si>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</si>
  <si>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</si>
  <si>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Washoe/Carson City - Tahoe Pacific Hospitals - North (Closed 2019-08-31)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</si>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</sst>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187</v>
      </c>
      <c r="D8" s="17">
        <v>48</v>
      </c>
      <c r="E8" s="17"/>
      <c r="F8" s="31">
        <v>235</v>
      </c>
      <c r="G8" s="11"/>
      <c r="H8" s="25"/>
      <c r="I8" s="17"/>
      <c r="J8" s="17">
        <v>15</v>
      </c>
      <c r="K8" s="31">
        <v>15</v>
      </c>
      <c r="L8" s="11"/>
      <c r="M8" s="25"/>
      <c r="N8" s="17"/>
      <c r="O8" s="17"/>
      <c r="P8" s="17"/>
      <c r="Q8" s="31"/>
      <c r="R8" s="11"/>
      <c r="S8" s="33">
        <v>250</v>
      </c>
    </row>
    <row r="9" spans="1:19">
      <c r="A9" s="20" t="s">
        <v>33</v>
      </c>
      <c r="B9" s="11"/>
      <c r="C9" s="25">
        <v>187</v>
      </c>
      <c r="D9" s="17">
        <v>48</v>
      </c>
      <c r="E9" s="17"/>
      <c r="F9" s="31">
        <v>235</v>
      </c>
      <c r="G9" s="11"/>
      <c r="H9" s="25"/>
      <c r="I9" s="17"/>
      <c r="J9" s="17">
        <v>15</v>
      </c>
      <c r="K9" s="31">
        <v>15</v>
      </c>
      <c r="L9" s="11"/>
      <c r="M9" s="25"/>
      <c r="N9" s="17"/>
      <c r="O9" s="17"/>
      <c r="P9" s="17"/>
      <c r="Q9" s="31"/>
      <c r="R9" s="11"/>
      <c r="S9" s="33">
        <v>250</v>
      </c>
    </row>
    <row r="10" spans="1:19">
      <c r="A10" s="20" t="s">
        <v>34</v>
      </c>
      <c r="B10" s="11"/>
      <c r="C10" s="25">
        <v>187</v>
      </c>
      <c r="D10" s="17">
        <v>48</v>
      </c>
      <c r="E10" s="17"/>
      <c r="F10" s="31">
        <v>235</v>
      </c>
      <c r="G10" s="11"/>
      <c r="H10" s="25"/>
      <c r="I10" s="17"/>
      <c r="J10" s="17">
        <v>15</v>
      </c>
      <c r="K10" s="31">
        <v>15</v>
      </c>
      <c r="L10" s="11"/>
      <c r="M10" s="25"/>
      <c r="N10" s="17"/>
      <c r="O10" s="17"/>
      <c r="P10" s="17"/>
      <c r="Q10" s="31"/>
      <c r="R10" s="11"/>
      <c r="S10" s="33">
        <v>250</v>
      </c>
    </row>
    <row r="11" spans="1:19">
      <c r="A11" s="20" t="s">
        <v>35</v>
      </c>
      <c r="B11" s="11"/>
      <c r="C11" s="25">
        <v>199</v>
      </c>
      <c r="D11" s="17">
        <v>48</v>
      </c>
      <c r="E11" s="17"/>
      <c r="F11" s="31">
        <v>247</v>
      </c>
      <c r="G11" s="11"/>
      <c r="H11" s="25"/>
      <c r="I11" s="17"/>
      <c r="J11" s="17">
        <v>15</v>
      </c>
      <c r="K11" s="31">
        <v>15</v>
      </c>
      <c r="L11" s="11"/>
      <c r="M11" s="25"/>
      <c r="N11" s="17"/>
      <c r="O11" s="17"/>
      <c r="P11" s="17"/>
      <c r="Q11" s="31"/>
      <c r="R11" s="11"/>
      <c r="S11" s="33">
        <v>262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215</v>
      </c>
      <c r="D15" s="17">
        <v>24</v>
      </c>
      <c r="E15" s="17">
        <v>10</v>
      </c>
      <c r="F15" s="31">
        <v>249</v>
      </c>
      <c r="G15" s="11"/>
      <c r="H15" s="25"/>
      <c r="I15" s="17"/>
      <c r="J15" s="17"/>
      <c r="K15" s="31"/>
      <c r="L15" s="11"/>
      <c r="M15" s="25">
        <v>32</v>
      </c>
      <c r="N15" s="17"/>
      <c r="O15" s="17">
        <v>12</v>
      </c>
      <c r="P15" s="17"/>
      <c r="Q15" s="31">
        <v>44</v>
      </c>
      <c r="R15" s="11"/>
      <c r="S15" s="33">
        <v>293</v>
      </c>
    </row>
    <row r="16" spans="1:19">
      <c r="A16" s="20" t="s">
        <v>34</v>
      </c>
      <c r="B16" s="11"/>
      <c r="C16" s="25">
        <v>215</v>
      </c>
      <c r="D16" s="17">
        <v>24</v>
      </c>
      <c r="E16" s="17">
        <v>10</v>
      </c>
      <c r="F16" s="31">
        <v>249</v>
      </c>
      <c r="G16" s="11"/>
      <c r="H16" s="25"/>
      <c r="I16" s="17"/>
      <c r="J16" s="17"/>
      <c r="K16" s="31"/>
      <c r="L16" s="11"/>
      <c r="M16" s="25">
        <v>32</v>
      </c>
      <c r="N16" s="17"/>
      <c r="O16" s="17">
        <v>12</v>
      </c>
      <c r="P16" s="17"/>
      <c r="Q16" s="31">
        <v>44</v>
      </c>
      <c r="R16" s="11"/>
      <c r="S16" s="33">
        <v>293</v>
      </c>
    </row>
    <row r="17" spans="1:19">
      <c r="A17" s="20" t="s">
        <v>35</v>
      </c>
      <c r="B17" s="11"/>
      <c r="C17" s="25">
        <v>215</v>
      </c>
      <c r="D17" s="17">
        <v>24</v>
      </c>
      <c r="E17" s="17">
        <v>10</v>
      </c>
      <c r="F17" s="31">
        <v>249</v>
      </c>
      <c r="G17" s="11"/>
      <c r="H17" s="25"/>
      <c r="I17" s="17"/>
      <c r="J17" s="17"/>
      <c r="K17" s="31"/>
      <c r="L17" s="11"/>
      <c r="M17" s="25">
        <v>32</v>
      </c>
      <c r="N17" s="17"/>
      <c r="O17" s="17">
        <v>12</v>
      </c>
      <c r="P17" s="17"/>
      <c r="Q17" s="31">
        <v>44</v>
      </c>
      <c r="R17" s="11"/>
      <c r="S17" s="33">
        <v>293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110</v>
      </c>
      <c r="D44" s="17">
        <v>32</v>
      </c>
      <c r="E44" s="17"/>
      <c r="F44" s="31">
        <v>142</v>
      </c>
      <c r="G44" s="11"/>
      <c r="H44" s="25"/>
      <c r="I44" s="17"/>
      <c r="J44" s="17"/>
      <c r="K44" s="31"/>
      <c r="L44" s="11"/>
      <c r="M44" s="25"/>
      <c r="N44" s="17"/>
      <c r="O44" s="17"/>
      <c r="P44" s="17"/>
      <c r="Q44" s="31"/>
      <c r="R44" s="11"/>
      <c r="S44" s="33">
        <v>142</v>
      </c>
    </row>
    <row r="45" spans="1:19">
      <c r="A45" s="20" t="s">
        <v>33</v>
      </c>
      <c r="B45" s="11"/>
      <c r="C45" s="25">
        <v>110</v>
      </c>
      <c r="D45" s="17">
        <v>32</v>
      </c>
      <c r="E45" s="17"/>
      <c r="F45" s="31">
        <v>142</v>
      </c>
      <c r="G45" s="11"/>
      <c r="H45" s="25"/>
      <c r="I45" s="17"/>
      <c r="J45" s="17"/>
      <c r="K45" s="31"/>
      <c r="L45" s="11"/>
      <c r="M45" s="25"/>
      <c r="N45" s="17"/>
      <c r="O45" s="17"/>
      <c r="P45" s="17"/>
      <c r="Q45" s="31"/>
      <c r="R45" s="11"/>
      <c r="S45" s="33">
        <v>142</v>
      </c>
    </row>
    <row r="46" spans="1:19">
      <c r="A46" s="20" t="s">
        <v>34</v>
      </c>
      <c r="B46" s="11"/>
      <c r="C46" s="25">
        <v>110</v>
      </c>
      <c r="D46" s="17">
        <v>32</v>
      </c>
      <c r="E46" s="17"/>
      <c r="F46" s="31">
        <v>142</v>
      </c>
      <c r="G46" s="11"/>
      <c r="H46" s="25"/>
      <c r="I46" s="17"/>
      <c r="J46" s="17"/>
      <c r="K46" s="31"/>
      <c r="L46" s="11"/>
      <c r="M46" s="25"/>
      <c r="N46" s="17"/>
      <c r="O46" s="17"/>
      <c r="P46" s="17"/>
      <c r="Q46" s="31"/>
      <c r="R46" s="11"/>
      <c r="S46" s="33">
        <v>142</v>
      </c>
    </row>
    <row r="47" spans="1:19">
      <c r="A47" s="20" t="s">
        <v>35</v>
      </c>
      <c r="B47" s="11"/>
      <c r="C47" s="25">
        <v>110</v>
      </c>
      <c r="D47" s="17">
        <v>32</v>
      </c>
      <c r="E47" s="17"/>
      <c r="F47" s="31">
        <v>142</v>
      </c>
      <c r="G47" s="11"/>
      <c r="H47" s="25"/>
      <c r="I47" s="17"/>
      <c r="J47" s="17"/>
      <c r="K47" s="31"/>
      <c r="L47" s="11"/>
      <c r="M47" s="25"/>
      <c r="N47" s="17"/>
      <c r="O47" s="17"/>
      <c r="P47" s="17"/>
      <c r="Q47" s="31"/>
      <c r="R47" s="11"/>
      <c r="S47" s="33">
        <v>142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250</v>
      </c>
      <c r="D50" s="17">
        <v>47</v>
      </c>
      <c r="E50" s="17">
        <v>0</v>
      </c>
      <c r="F50" s="31">
        <v>297</v>
      </c>
      <c r="G50" s="11"/>
      <c r="H50" s="25">
        <v>0</v>
      </c>
      <c r="I50" s="17">
        <v>0</v>
      </c>
      <c r="J50" s="17">
        <v>8</v>
      </c>
      <c r="K50" s="31">
        <v>8</v>
      </c>
      <c r="L50" s="11"/>
      <c r="M50" s="25">
        <v>0</v>
      </c>
      <c r="N50" s="17">
        <v>0</v>
      </c>
      <c r="O50" s="17">
        <v>36</v>
      </c>
      <c r="P50" s="17">
        <v>0</v>
      </c>
      <c r="Q50" s="31">
        <v>36</v>
      </c>
      <c r="R50" s="11"/>
      <c r="S50" s="33">
        <v>341</v>
      </c>
    </row>
    <row r="51" spans="1:19">
      <c r="A51" s="20" t="s">
        <v>33</v>
      </c>
      <c r="B51" s="11"/>
      <c r="C51" s="25">
        <v>316</v>
      </c>
      <c r="D51" s="17">
        <v>47</v>
      </c>
      <c r="E51" s="17">
        <v>0</v>
      </c>
      <c r="F51" s="31">
        <v>363</v>
      </c>
      <c r="G51" s="11"/>
      <c r="H51" s="25"/>
      <c r="I51" s="17"/>
      <c r="J51" s="17">
        <v>8</v>
      </c>
      <c r="K51" s="31">
        <v>8</v>
      </c>
      <c r="L51" s="11"/>
      <c r="M51" s="25"/>
      <c r="N51" s="17"/>
      <c r="O51" s="17">
        <v>36</v>
      </c>
      <c r="P51" s="17">
        <v>0</v>
      </c>
      <c r="Q51" s="31">
        <v>36</v>
      </c>
      <c r="R51" s="11"/>
      <c r="S51" s="33">
        <v>407</v>
      </c>
    </row>
    <row r="52" spans="1:19">
      <c r="A52" s="20" t="s">
        <v>34</v>
      </c>
      <c r="B52" s="11"/>
      <c r="C52" s="25">
        <v>316</v>
      </c>
      <c r="D52" s="17">
        <v>47</v>
      </c>
      <c r="E52" s="17"/>
      <c r="F52" s="31">
        <v>363</v>
      </c>
      <c r="G52" s="11"/>
      <c r="H52" s="25"/>
      <c r="I52" s="17"/>
      <c r="J52" s="17">
        <v>8</v>
      </c>
      <c r="K52" s="31">
        <v>8</v>
      </c>
      <c r="L52" s="11"/>
      <c r="M52" s="25"/>
      <c r="N52" s="17"/>
      <c r="O52" s="17">
        <v>36</v>
      </c>
      <c r="P52" s="17"/>
      <c r="Q52" s="31">
        <v>36</v>
      </c>
      <c r="R52" s="11"/>
      <c r="S52" s="33">
        <v>407</v>
      </c>
    </row>
    <row r="53" spans="1:19">
      <c r="A53" s="20" t="s">
        <v>35</v>
      </c>
      <c r="B53" s="11"/>
      <c r="C53" s="25">
        <v>300</v>
      </c>
      <c r="D53" s="17">
        <v>47</v>
      </c>
      <c r="E53" s="17"/>
      <c r="F53" s="31">
        <v>347</v>
      </c>
      <c r="G53" s="11"/>
      <c r="H53" s="25"/>
      <c r="I53" s="17"/>
      <c r="J53" s="17">
        <v>24</v>
      </c>
      <c r="K53" s="31">
        <v>24</v>
      </c>
      <c r="L53" s="11"/>
      <c r="M53" s="25"/>
      <c r="N53" s="17"/>
      <c r="O53" s="17">
        <v>36</v>
      </c>
      <c r="P53" s="17"/>
      <c r="Q53" s="31">
        <v>36</v>
      </c>
      <c r="R53" s="11"/>
      <c r="S53" s="33">
        <v>407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74</v>
      </c>
      <c r="N59" s="17"/>
      <c r="O59" s="17"/>
      <c r="P59" s="17"/>
      <c r="Q59" s="31">
        <v>74</v>
      </c>
      <c r="R59" s="11"/>
      <c r="S59" s="33">
        <v>177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45</v>
      </c>
      <c r="B62" s="11"/>
      <c r="C62" s="24"/>
      <c r="D62" s="11"/>
      <c r="E62" s="11"/>
      <c r="F62" s="30"/>
      <c r="G62" s="11"/>
      <c r="H62" s="24"/>
      <c r="I62" s="11"/>
      <c r="J62" s="11"/>
      <c r="K62" s="30"/>
      <c r="L62" s="11"/>
      <c r="M62" s="24"/>
      <c r="N62" s="11"/>
      <c r="O62" s="11"/>
      <c r="P62" s="11"/>
      <c r="Q62" s="30"/>
      <c r="R62" s="11"/>
      <c r="S62" s="21"/>
    </row>
    <row r="63" spans="1:19">
      <c r="A63" s="20" t="s">
        <v>46</v>
      </c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20" t="s">
        <v>47</v>
      </c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20" t="s">
        <v>48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123</v>
      </c>
      <c r="D68" s="17">
        <v>22</v>
      </c>
      <c r="E68" s="17">
        <v>0</v>
      </c>
      <c r="F68" s="31">
        <v>145</v>
      </c>
      <c r="G68" s="11"/>
      <c r="H68" s="25">
        <v>0</v>
      </c>
      <c r="I68" s="17">
        <v>0</v>
      </c>
      <c r="J68" s="17">
        <v>15</v>
      </c>
      <c r="K68" s="31">
        <v>15</v>
      </c>
      <c r="L68" s="11"/>
      <c r="M68" s="25">
        <v>14</v>
      </c>
      <c r="N68" s="17">
        <v>0</v>
      </c>
      <c r="O68" s="17">
        <v>0</v>
      </c>
      <c r="P68" s="17">
        <v>12</v>
      </c>
      <c r="Q68" s="31">
        <v>26</v>
      </c>
      <c r="R68" s="11"/>
      <c r="S68" s="33">
        <v>186</v>
      </c>
    </row>
    <row r="69" spans="1:19">
      <c r="A69" s="20" t="s">
        <v>33</v>
      </c>
      <c r="B69" s="11"/>
      <c r="C69" s="25">
        <v>123</v>
      </c>
      <c r="D69" s="17">
        <v>22</v>
      </c>
      <c r="E69" s="17">
        <v>0</v>
      </c>
      <c r="F69" s="31">
        <v>145</v>
      </c>
      <c r="G69" s="11"/>
      <c r="H69" s="25">
        <v>0</v>
      </c>
      <c r="I69" s="17">
        <v>0</v>
      </c>
      <c r="J69" s="17">
        <v>15</v>
      </c>
      <c r="K69" s="31">
        <v>15</v>
      </c>
      <c r="L69" s="11"/>
      <c r="M69" s="25">
        <v>14</v>
      </c>
      <c r="N69" s="17">
        <v>0</v>
      </c>
      <c r="O69" s="17">
        <v>0</v>
      </c>
      <c r="P69" s="17">
        <v>12</v>
      </c>
      <c r="Q69" s="31">
        <v>26</v>
      </c>
      <c r="R69" s="11"/>
      <c r="S69" s="33">
        <v>186</v>
      </c>
    </row>
    <row r="70" spans="1:19">
      <c r="A70" s="20" t="s">
        <v>34</v>
      </c>
      <c r="B70" s="11"/>
      <c r="C70" s="25">
        <v>123</v>
      </c>
      <c r="D70" s="17">
        <v>22</v>
      </c>
      <c r="E70" s="17">
        <v>0</v>
      </c>
      <c r="F70" s="31">
        <v>145</v>
      </c>
      <c r="G70" s="11"/>
      <c r="H70" s="25">
        <v>0</v>
      </c>
      <c r="I70" s="17">
        <v>0</v>
      </c>
      <c r="J70" s="17">
        <v>15</v>
      </c>
      <c r="K70" s="31">
        <v>15</v>
      </c>
      <c r="L70" s="11"/>
      <c r="M70" s="25">
        <v>14</v>
      </c>
      <c r="N70" s="17">
        <v>0</v>
      </c>
      <c r="O70" s="17">
        <v>0</v>
      </c>
      <c r="P70" s="17">
        <v>12</v>
      </c>
      <c r="Q70" s="31">
        <v>26</v>
      </c>
      <c r="R70" s="11"/>
      <c r="S70" s="33">
        <v>186</v>
      </c>
    </row>
    <row r="71" spans="1:19">
      <c r="A71" s="20" t="s">
        <v>35</v>
      </c>
      <c r="B71" s="11"/>
      <c r="C71" s="25">
        <v>123</v>
      </c>
      <c r="D71" s="17">
        <v>22</v>
      </c>
      <c r="E71" s="17"/>
      <c r="F71" s="31">
        <v>145</v>
      </c>
      <c r="G71" s="11"/>
      <c r="H71" s="25"/>
      <c r="I71" s="17"/>
      <c r="J71" s="17">
        <v>15</v>
      </c>
      <c r="K71" s="31">
        <v>15</v>
      </c>
      <c r="L71" s="11"/>
      <c r="M71" s="25">
        <v>14</v>
      </c>
      <c r="N71" s="17"/>
      <c r="O71" s="17"/>
      <c r="P71" s="17">
        <v>12</v>
      </c>
      <c r="Q71" s="31">
        <v>26</v>
      </c>
      <c r="R71" s="11"/>
      <c r="S71" s="33">
        <v>186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207</v>
      </c>
      <c r="D74" s="17">
        <v>28</v>
      </c>
      <c r="E74" s="17"/>
      <c r="F74" s="31">
        <v>235</v>
      </c>
      <c r="G74" s="11"/>
      <c r="H74" s="25"/>
      <c r="I74" s="17"/>
      <c r="J74" s="17">
        <v>30</v>
      </c>
      <c r="K74" s="31">
        <v>30</v>
      </c>
      <c r="L74" s="11"/>
      <c r="M74" s="25"/>
      <c r="N74" s="17"/>
      <c r="O74" s="17">
        <v>27</v>
      </c>
      <c r="P74" s="17"/>
      <c r="Q74" s="31">
        <v>27</v>
      </c>
      <c r="R74" s="11"/>
      <c r="S74" s="33">
        <v>292</v>
      </c>
    </row>
    <row r="75" spans="1:19">
      <c r="A75" s="20" t="s">
        <v>33</v>
      </c>
      <c r="B75" s="11"/>
      <c r="C75" s="25">
        <v>207</v>
      </c>
      <c r="D75" s="17">
        <v>28</v>
      </c>
      <c r="E75" s="17"/>
      <c r="F75" s="31">
        <v>235</v>
      </c>
      <c r="G75" s="11"/>
      <c r="H75" s="25"/>
      <c r="I75" s="17"/>
      <c r="J75" s="17">
        <v>30</v>
      </c>
      <c r="K75" s="31">
        <v>30</v>
      </c>
      <c r="L75" s="11"/>
      <c r="M75" s="25"/>
      <c r="N75" s="17"/>
      <c r="O75" s="17">
        <v>27</v>
      </c>
      <c r="P75" s="17"/>
      <c r="Q75" s="31">
        <v>27</v>
      </c>
      <c r="R75" s="11"/>
      <c r="S75" s="33">
        <v>292</v>
      </c>
    </row>
    <row r="76" spans="1:19">
      <c r="A76" s="20" t="s">
        <v>34</v>
      </c>
      <c r="B76" s="11"/>
      <c r="C76" s="25">
        <v>207</v>
      </c>
      <c r="D76" s="17">
        <v>28</v>
      </c>
      <c r="E76" s="17"/>
      <c r="F76" s="31">
        <v>235</v>
      </c>
      <c r="G76" s="11"/>
      <c r="H76" s="25"/>
      <c r="I76" s="17"/>
      <c r="J76" s="17">
        <v>30</v>
      </c>
      <c r="K76" s="31">
        <v>30</v>
      </c>
      <c r="L76" s="11"/>
      <c r="M76" s="25"/>
      <c r="N76" s="17"/>
      <c r="O76" s="17">
        <v>27</v>
      </c>
      <c r="P76" s="17"/>
      <c r="Q76" s="31">
        <v>27</v>
      </c>
      <c r="R76" s="11"/>
      <c r="S76" s="33">
        <v>292</v>
      </c>
    </row>
    <row r="77" spans="1:19">
      <c r="A77" s="20" t="s">
        <v>35</v>
      </c>
      <c r="B77" s="11"/>
      <c r="C77" s="25">
        <v>207</v>
      </c>
      <c r="D77" s="17">
        <v>28</v>
      </c>
      <c r="E77" s="17"/>
      <c r="F77" s="31">
        <v>235</v>
      </c>
      <c r="G77" s="11"/>
      <c r="H77" s="25"/>
      <c r="I77" s="17"/>
      <c r="J77" s="17">
        <v>30</v>
      </c>
      <c r="K77" s="31">
        <v>30</v>
      </c>
      <c r="L77" s="11"/>
      <c r="M77" s="25"/>
      <c r="N77" s="17"/>
      <c r="O77" s="17">
        <v>27</v>
      </c>
      <c r="P77" s="17"/>
      <c r="Q77" s="31">
        <v>27</v>
      </c>
      <c r="R77" s="11"/>
      <c r="S77" s="33">
        <v>292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72</v>
      </c>
      <c r="D80" s="17">
        <v>10</v>
      </c>
      <c r="E80" s="17">
        <v>0</v>
      </c>
      <c r="F80" s="31">
        <v>82</v>
      </c>
      <c r="G80" s="11"/>
      <c r="H80" s="25">
        <v>0</v>
      </c>
      <c r="I80" s="17">
        <v>0</v>
      </c>
      <c r="J80" s="17">
        <v>0</v>
      </c>
      <c r="K80" s="31">
        <v>0</v>
      </c>
      <c r="L80" s="11"/>
      <c r="M80" s="25">
        <v>0</v>
      </c>
      <c r="N80" s="17">
        <v>0</v>
      </c>
      <c r="O80" s="17">
        <v>28</v>
      </c>
      <c r="P80" s="17">
        <v>0</v>
      </c>
      <c r="Q80" s="31">
        <v>28</v>
      </c>
      <c r="R80" s="11"/>
      <c r="S80" s="33">
        <v>110</v>
      </c>
    </row>
    <row r="81" spans="1:19">
      <c r="A81" s="20" t="s">
        <v>33</v>
      </c>
      <c r="B81" s="11"/>
      <c r="C81" s="25">
        <v>72</v>
      </c>
      <c r="D81" s="17">
        <v>10</v>
      </c>
      <c r="E81" s="17">
        <v>0</v>
      </c>
      <c r="F81" s="31">
        <v>82</v>
      </c>
      <c r="G81" s="11"/>
      <c r="H81" s="25">
        <v>0</v>
      </c>
      <c r="I81" s="17">
        <v>0</v>
      </c>
      <c r="J81" s="17">
        <v>0</v>
      </c>
      <c r="K81" s="31">
        <v>0</v>
      </c>
      <c r="L81" s="11"/>
      <c r="M81" s="25">
        <v>0</v>
      </c>
      <c r="N81" s="17">
        <v>0</v>
      </c>
      <c r="O81" s="17">
        <v>28</v>
      </c>
      <c r="P81" s="17">
        <v>0</v>
      </c>
      <c r="Q81" s="31">
        <v>28</v>
      </c>
      <c r="R81" s="11"/>
      <c r="S81" s="33">
        <v>110</v>
      </c>
    </row>
    <row r="82" spans="1:19">
      <c r="A82" s="20" t="s">
        <v>34</v>
      </c>
      <c r="B82" s="11"/>
      <c r="C82" s="25">
        <v>72</v>
      </c>
      <c r="D82" s="17">
        <v>10</v>
      </c>
      <c r="E82" s="17">
        <v>0</v>
      </c>
      <c r="F82" s="31">
        <v>82</v>
      </c>
      <c r="G82" s="11"/>
      <c r="H82" s="25">
        <v>0</v>
      </c>
      <c r="I82" s="17">
        <v>0</v>
      </c>
      <c r="J82" s="17">
        <v>0</v>
      </c>
      <c r="K82" s="31">
        <v>0</v>
      </c>
      <c r="L82" s="11"/>
      <c r="M82" s="25">
        <v>0</v>
      </c>
      <c r="N82" s="17">
        <v>0</v>
      </c>
      <c r="O82" s="17">
        <v>28</v>
      </c>
      <c r="P82" s="17">
        <v>0</v>
      </c>
      <c r="Q82" s="31">
        <v>28</v>
      </c>
      <c r="R82" s="11"/>
      <c r="S82" s="33">
        <v>110</v>
      </c>
    </row>
    <row r="83" spans="1:19">
      <c r="A83" s="20" t="s">
        <v>35</v>
      </c>
      <c r="B83" s="11"/>
      <c r="C83" s="25">
        <v>72</v>
      </c>
      <c r="D83" s="17">
        <v>10</v>
      </c>
      <c r="E83" s="17"/>
      <c r="F83" s="31">
        <v>82</v>
      </c>
      <c r="G83" s="11"/>
      <c r="H83" s="25"/>
      <c r="I83" s="17"/>
      <c r="J83" s="17"/>
      <c r="K83" s="31"/>
      <c r="L83" s="11"/>
      <c r="M83" s="25"/>
      <c r="N83" s="17"/>
      <c r="O83" s="17">
        <v>28</v>
      </c>
      <c r="P83" s="17"/>
      <c r="Q83" s="31">
        <v>28</v>
      </c>
      <c r="R83" s="11"/>
      <c r="S83" s="33">
        <v>110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117</v>
      </c>
      <c r="D86" s="17">
        <v>24</v>
      </c>
      <c r="E86" s="17">
        <v>0</v>
      </c>
      <c r="F86" s="31">
        <v>141</v>
      </c>
      <c r="G86" s="11"/>
      <c r="H86" s="25">
        <v>0</v>
      </c>
      <c r="I86" s="17">
        <v>0</v>
      </c>
      <c r="J86" s="17">
        <v>6</v>
      </c>
      <c r="K86" s="31">
        <v>6</v>
      </c>
      <c r="L86" s="11"/>
      <c r="M86" s="25">
        <v>0</v>
      </c>
      <c r="N86" s="17">
        <v>0</v>
      </c>
      <c r="O86" s="17">
        <v>0</v>
      </c>
      <c r="P86" s="17">
        <v>0</v>
      </c>
      <c r="Q86" s="31">
        <v>0</v>
      </c>
      <c r="R86" s="11"/>
      <c r="S86" s="33">
        <v>147</v>
      </c>
    </row>
    <row r="87" spans="1:19">
      <c r="A87" s="20" t="s">
        <v>33</v>
      </c>
      <c r="B87" s="11"/>
      <c r="C87" s="25">
        <v>117</v>
      </c>
      <c r="D87" s="17">
        <v>24</v>
      </c>
      <c r="E87" s="17">
        <v>0</v>
      </c>
      <c r="F87" s="31">
        <v>141</v>
      </c>
      <c r="G87" s="11"/>
      <c r="H87" s="25">
        <v>0</v>
      </c>
      <c r="I87" s="17">
        <v>0</v>
      </c>
      <c r="J87" s="17">
        <v>6</v>
      </c>
      <c r="K87" s="31">
        <v>6</v>
      </c>
      <c r="L87" s="11"/>
      <c r="M87" s="25">
        <v>0</v>
      </c>
      <c r="N87" s="17">
        <v>0</v>
      </c>
      <c r="O87" s="17">
        <v>0</v>
      </c>
      <c r="P87" s="17">
        <v>0</v>
      </c>
      <c r="Q87" s="31">
        <v>0</v>
      </c>
      <c r="R87" s="11"/>
      <c r="S87" s="33">
        <v>147</v>
      </c>
    </row>
    <row r="88" spans="1:19">
      <c r="A88" s="20" t="s">
        <v>34</v>
      </c>
      <c r="B88" s="11"/>
      <c r="C88" s="25">
        <v>117</v>
      </c>
      <c r="D88" s="17">
        <v>24</v>
      </c>
      <c r="E88" s="17">
        <v>0</v>
      </c>
      <c r="F88" s="31">
        <v>141</v>
      </c>
      <c r="G88" s="11"/>
      <c r="H88" s="25">
        <v>0</v>
      </c>
      <c r="I88" s="17">
        <v>0</v>
      </c>
      <c r="J88" s="17">
        <v>6</v>
      </c>
      <c r="K88" s="31">
        <v>6</v>
      </c>
      <c r="L88" s="11"/>
      <c r="M88" s="25">
        <v>0</v>
      </c>
      <c r="N88" s="17">
        <v>0</v>
      </c>
      <c r="O88" s="17">
        <v>0</v>
      </c>
      <c r="P88" s="17">
        <v>0</v>
      </c>
      <c r="Q88" s="31">
        <v>0</v>
      </c>
      <c r="R88" s="11"/>
      <c r="S88" s="33">
        <v>147</v>
      </c>
    </row>
    <row r="89" spans="1:19">
      <c r="A89" s="20" t="s">
        <v>35</v>
      </c>
      <c r="B89" s="11"/>
      <c r="C89" s="25">
        <v>117</v>
      </c>
      <c r="D89" s="17">
        <v>24</v>
      </c>
      <c r="E89" s="17"/>
      <c r="F89" s="31">
        <v>141</v>
      </c>
      <c r="G89" s="11"/>
      <c r="H89" s="25"/>
      <c r="I89" s="17"/>
      <c r="J89" s="17">
        <v>6</v>
      </c>
      <c r="K89" s="31">
        <v>6</v>
      </c>
      <c r="L89" s="11"/>
      <c r="M89" s="25"/>
      <c r="N89" s="17"/>
      <c r="O89" s="17"/>
      <c r="P89" s="17"/>
      <c r="Q89" s="31"/>
      <c r="R89" s="11"/>
      <c r="S89" s="33">
        <v>147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236</v>
      </c>
      <c r="D92" s="17">
        <v>50</v>
      </c>
      <c r="E92" s="17">
        <v>0</v>
      </c>
      <c r="F92" s="31">
        <v>286</v>
      </c>
      <c r="G92" s="11"/>
      <c r="H92" s="25">
        <v>8</v>
      </c>
      <c r="I92" s="17">
        <v>6</v>
      </c>
      <c r="J92" s="17">
        <v>26</v>
      </c>
      <c r="K92" s="31">
        <v>40</v>
      </c>
      <c r="L92" s="11"/>
      <c r="M92" s="25">
        <v>0</v>
      </c>
      <c r="N92" s="17">
        <v>0</v>
      </c>
      <c r="O92" s="17">
        <v>0</v>
      </c>
      <c r="P92" s="17">
        <v>0</v>
      </c>
      <c r="Q92" s="31">
        <v>0</v>
      </c>
      <c r="R92" s="11"/>
      <c r="S92" s="33">
        <v>326</v>
      </c>
    </row>
    <row r="93" spans="1:19">
      <c r="A93" s="20" t="s">
        <v>33</v>
      </c>
      <c r="B93" s="11"/>
      <c r="C93" s="25">
        <v>236</v>
      </c>
      <c r="D93" s="17">
        <v>50</v>
      </c>
      <c r="E93" s="17">
        <v>0</v>
      </c>
      <c r="F93" s="31">
        <v>286</v>
      </c>
      <c r="G93" s="11"/>
      <c r="H93" s="25">
        <v>8</v>
      </c>
      <c r="I93" s="17">
        <v>6</v>
      </c>
      <c r="J93" s="17">
        <v>26</v>
      </c>
      <c r="K93" s="31">
        <v>40</v>
      </c>
      <c r="L93" s="11"/>
      <c r="M93" s="25">
        <v>0</v>
      </c>
      <c r="N93" s="17">
        <v>0</v>
      </c>
      <c r="O93" s="17">
        <v>0</v>
      </c>
      <c r="P93" s="17">
        <v>0</v>
      </c>
      <c r="Q93" s="31">
        <v>0</v>
      </c>
      <c r="R93" s="11"/>
      <c r="S93" s="33">
        <v>326</v>
      </c>
    </row>
    <row r="94" spans="1:19">
      <c r="A94" s="20" t="s">
        <v>34</v>
      </c>
      <c r="B94" s="11"/>
      <c r="C94" s="25">
        <v>236</v>
      </c>
      <c r="D94" s="17">
        <v>50</v>
      </c>
      <c r="E94" s="17">
        <v>0</v>
      </c>
      <c r="F94" s="31">
        <v>286</v>
      </c>
      <c r="G94" s="11"/>
      <c r="H94" s="25">
        <v>8</v>
      </c>
      <c r="I94" s="17">
        <v>6</v>
      </c>
      <c r="J94" s="17">
        <v>26</v>
      </c>
      <c r="K94" s="31">
        <v>40</v>
      </c>
      <c r="L94" s="11"/>
      <c r="M94" s="25">
        <v>0</v>
      </c>
      <c r="N94" s="17">
        <v>0</v>
      </c>
      <c r="O94" s="17">
        <v>0</v>
      </c>
      <c r="P94" s="17">
        <v>0</v>
      </c>
      <c r="Q94" s="31">
        <v>0</v>
      </c>
      <c r="R94" s="11"/>
      <c r="S94" s="33">
        <v>326</v>
      </c>
    </row>
    <row r="95" spans="1:19">
      <c r="A95" s="20" t="s">
        <v>35</v>
      </c>
      <c r="B95" s="11"/>
      <c r="C95" s="25">
        <v>236</v>
      </c>
      <c r="D95" s="17">
        <v>50</v>
      </c>
      <c r="E95" s="17"/>
      <c r="F95" s="31">
        <v>286</v>
      </c>
      <c r="G95" s="11"/>
      <c r="H95" s="25">
        <v>8</v>
      </c>
      <c r="I95" s="17">
        <v>6</v>
      </c>
      <c r="J95" s="17">
        <v>26</v>
      </c>
      <c r="K95" s="31">
        <v>40</v>
      </c>
      <c r="L95" s="11"/>
      <c r="M95" s="25"/>
      <c r="N95" s="17"/>
      <c r="O95" s="17"/>
      <c r="P95" s="17"/>
      <c r="Q95" s="31"/>
      <c r="R95" s="11"/>
      <c r="S95" s="33">
        <v>326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54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244</v>
      </c>
      <c r="D98" s="17">
        <v>80</v>
      </c>
      <c r="E98" s="17"/>
      <c r="F98" s="31">
        <v>324</v>
      </c>
      <c r="G98" s="11"/>
      <c r="H98" s="25">
        <v>17</v>
      </c>
      <c r="I98" s="17">
        <v>12</v>
      </c>
      <c r="J98" s="17">
        <v>53</v>
      </c>
      <c r="K98" s="31">
        <v>82</v>
      </c>
      <c r="L98" s="11"/>
      <c r="M98" s="25"/>
      <c r="N98" s="17"/>
      <c r="O98" s="17">
        <v>48</v>
      </c>
      <c r="P98" s="17"/>
      <c r="Q98" s="31">
        <v>48</v>
      </c>
      <c r="R98" s="11"/>
      <c r="S98" s="33">
        <v>454</v>
      </c>
    </row>
    <row r="99" spans="1:19">
      <c r="A99" s="20" t="s">
        <v>33</v>
      </c>
      <c r="B99" s="11"/>
      <c r="C99" s="25">
        <v>244</v>
      </c>
      <c r="D99" s="17">
        <v>80</v>
      </c>
      <c r="E99" s="17"/>
      <c r="F99" s="31">
        <v>324</v>
      </c>
      <c r="G99" s="11"/>
      <c r="H99" s="25">
        <v>17</v>
      </c>
      <c r="I99" s="17">
        <v>12</v>
      </c>
      <c r="J99" s="17">
        <v>53</v>
      </c>
      <c r="K99" s="31">
        <v>82</v>
      </c>
      <c r="L99" s="11"/>
      <c r="M99" s="25"/>
      <c r="N99" s="17"/>
      <c r="O99" s="17">
        <v>48</v>
      </c>
      <c r="P99" s="17"/>
      <c r="Q99" s="31">
        <v>48</v>
      </c>
      <c r="R99" s="11"/>
      <c r="S99" s="33">
        <v>454</v>
      </c>
    </row>
    <row r="100" spans="1:19">
      <c r="A100" s="20" t="s">
        <v>34</v>
      </c>
      <c r="B100" s="11"/>
      <c r="C100" s="25">
        <v>244</v>
      </c>
      <c r="D100" s="17">
        <v>80</v>
      </c>
      <c r="E100" s="17"/>
      <c r="F100" s="31">
        <v>324</v>
      </c>
      <c r="G100" s="11"/>
      <c r="H100" s="25">
        <v>17</v>
      </c>
      <c r="I100" s="17">
        <v>12</v>
      </c>
      <c r="J100" s="17">
        <v>53</v>
      </c>
      <c r="K100" s="31">
        <v>82</v>
      </c>
      <c r="L100" s="11"/>
      <c r="M100" s="25"/>
      <c r="N100" s="17"/>
      <c r="O100" s="17">
        <v>48</v>
      </c>
      <c r="P100" s="17"/>
      <c r="Q100" s="31">
        <v>48</v>
      </c>
      <c r="R100" s="11"/>
      <c r="S100" s="33">
        <v>454</v>
      </c>
    </row>
    <row r="101" spans="1:19">
      <c r="A101" s="20" t="s">
        <v>35</v>
      </c>
      <c r="B101" s="11"/>
      <c r="C101" s="25">
        <v>244</v>
      </c>
      <c r="D101" s="17">
        <v>80</v>
      </c>
      <c r="E101" s="17"/>
      <c r="F101" s="31">
        <v>324</v>
      </c>
      <c r="G101" s="11"/>
      <c r="H101" s="25">
        <v>17</v>
      </c>
      <c r="I101" s="17">
        <v>12</v>
      </c>
      <c r="J101" s="17">
        <v>53</v>
      </c>
      <c r="K101" s="31">
        <v>82</v>
      </c>
      <c r="L101" s="11"/>
      <c r="M101" s="25"/>
      <c r="N101" s="17"/>
      <c r="O101" s="17">
        <v>48</v>
      </c>
      <c r="P101" s="17"/>
      <c r="Q101" s="31">
        <v>48</v>
      </c>
      <c r="R101" s="11"/>
      <c r="S101" s="33">
        <v>454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366</v>
      </c>
      <c r="D104" s="17">
        <v>56</v>
      </c>
      <c r="E104" s="17">
        <v>22</v>
      </c>
      <c r="F104" s="31">
        <v>444</v>
      </c>
      <c r="G104" s="11"/>
      <c r="H104" s="25">
        <v>69</v>
      </c>
      <c r="I104" s="17">
        <v>24</v>
      </c>
      <c r="J104" s="17">
        <v>72</v>
      </c>
      <c r="K104" s="31">
        <v>165</v>
      </c>
      <c r="L104" s="11"/>
      <c r="M104" s="25">
        <v>0</v>
      </c>
      <c r="N104" s="17">
        <v>0</v>
      </c>
      <c r="O104" s="17">
        <v>42</v>
      </c>
      <c r="P104" s="17">
        <v>39</v>
      </c>
      <c r="Q104" s="31">
        <v>81</v>
      </c>
      <c r="R104" s="11"/>
      <c r="S104" s="33">
        <v>690</v>
      </c>
    </row>
    <row r="105" spans="1:19">
      <c r="A105" s="20" t="s">
        <v>33</v>
      </c>
      <c r="B105" s="11"/>
      <c r="C105" s="25">
        <v>366</v>
      </c>
      <c r="D105" s="17">
        <v>56</v>
      </c>
      <c r="E105" s="17">
        <v>22</v>
      </c>
      <c r="F105" s="31">
        <v>444</v>
      </c>
      <c r="G105" s="11"/>
      <c r="H105" s="25">
        <v>69</v>
      </c>
      <c r="I105" s="17">
        <v>24</v>
      </c>
      <c r="J105" s="17">
        <v>72</v>
      </c>
      <c r="K105" s="31">
        <v>165</v>
      </c>
      <c r="L105" s="11"/>
      <c r="M105" s="25">
        <v>0</v>
      </c>
      <c r="N105" s="17">
        <v>0</v>
      </c>
      <c r="O105" s="17">
        <v>42</v>
      </c>
      <c r="P105" s="17">
        <v>39</v>
      </c>
      <c r="Q105" s="31">
        <v>81</v>
      </c>
      <c r="R105" s="11"/>
      <c r="S105" s="33">
        <v>690</v>
      </c>
    </row>
    <row r="106" spans="1:19">
      <c r="A106" s="20" t="s">
        <v>34</v>
      </c>
      <c r="B106" s="11"/>
      <c r="C106" s="25">
        <v>366</v>
      </c>
      <c r="D106" s="17">
        <v>56</v>
      </c>
      <c r="E106" s="17">
        <v>22</v>
      </c>
      <c r="F106" s="31">
        <v>444</v>
      </c>
      <c r="G106" s="11"/>
      <c r="H106" s="25">
        <v>69</v>
      </c>
      <c r="I106" s="17">
        <v>24</v>
      </c>
      <c r="J106" s="17">
        <v>72</v>
      </c>
      <c r="K106" s="31">
        <v>165</v>
      </c>
      <c r="L106" s="11"/>
      <c r="M106" s="25">
        <v>0</v>
      </c>
      <c r="N106" s="17">
        <v>0</v>
      </c>
      <c r="O106" s="17">
        <v>42</v>
      </c>
      <c r="P106" s="17">
        <v>39</v>
      </c>
      <c r="Q106" s="31">
        <v>81</v>
      </c>
      <c r="R106" s="11"/>
      <c r="S106" s="33">
        <v>690</v>
      </c>
    </row>
    <row r="107" spans="1:19">
      <c r="A107" s="20" t="s">
        <v>35</v>
      </c>
      <c r="B107" s="11"/>
      <c r="C107" s="25">
        <v>366</v>
      </c>
      <c r="D107" s="17">
        <v>56</v>
      </c>
      <c r="E107" s="17">
        <v>22</v>
      </c>
      <c r="F107" s="31">
        <v>444</v>
      </c>
      <c r="G107" s="11"/>
      <c r="H107" s="25">
        <v>69</v>
      </c>
      <c r="I107" s="17">
        <v>24</v>
      </c>
      <c r="J107" s="17">
        <v>72</v>
      </c>
      <c r="K107" s="31">
        <v>165</v>
      </c>
      <c r="L107" s="11"/>
      <c r="M107" s="25">
        <v>0</v>
      </c>
      <c r="N107" s="17">
        <v>0</v>
      </c>
      <c r="O107" s="17">
        <v>42</v>
      </c>
      <c r="P107" s="17">
        <v>39</v>
      </c>
      <c r="Q107" s="31">
        <v>81</v>
      </c>
      <c r="R107" s="11"/>
      <c r="S107" s="33">
        <v>690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56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367</v>
      </c>
      <c r="D110" s="17">
        <v>67</v>
      </c>
      <c r="E110" s="17">
        <v>25</v>
      </c>
      <c r="F110" s="31">
        <v>459</v>
      </c>
      <c r="G110" s="11"/>
      <c r="H110" s="25">
        <v>31</v>
      </c>
      <c r="I110" s="17">
        <v>14</v>
      </c>
      <c r="J110" s="17">
        <v>37</v>
      </c>
      <c r="K110" s="31">
        <v>82</v>
      </c>
      <c r="L110" s="11"/>
      <c r="M110" s="25"/>
      <c r="N110" s="17"/>
      <c r="O110" s="17"/>
      <c r="P110" s="17"/>
      <c r="Q110" s="31"/>
      <c r="R110" s="11"/>
      <c r="S110" s="33">
        <v>541</v>
      </c>
    </row>
    <row r="111" spans="1:19">
      <c r="A111" s="20" t="s">
        <v>33</v>
      </c>
      <c r="B111" s="11"/>
      <c r="C111" s="25">
        <v>367</v>
      </c>
      <c r="D111" s="17">
        <v>67</v>
      </c>
      <c r="E111" s="17">
        <v>25</v>
      </c>
      <c r="F111" s="31">
        <v>459</v>
      </c>
      <c r="G111" s="11"/>
      <c r="H111" s="25">
        <v>31</v>
      </c>
      <c r="I111" s="17">
        <v>14</v>
      </c>
      <c r="J111" s="17">
        <v>37</v>
      </c>
      <c r="K111" s="31">
        <v>82</v>
      </c>
      <c r="L111" s="11"/>
      <c r="M111" s="25"/>
      <c r="N111" s="17"/>
      <c r="O111" s="17"/>
      <c r="P111" s="17"/>
      <c r="Q111" s="31"/>
      <c r="R111" s="11"/>
      <c r="S111" s="33">
        <v>541</v>
      </c>
    </row>
    <row r="112" spans="1:19">
      <c r="A112" s="20" t="s">
        <v>34</v>
      </c>
      <c r="B112" s="11"/>
      <c r="C112" s="25">
        <v>367</v>
      </c>
      <c r="D112" s="17">
        <v>67</v>
      </c>
      <c r="E112" s="17">
        <v>25</v>
      </c>
      <c r="F112" s="31">
        <v>459</v>
      </c>
      <c r="G112" s="11"/>
      <c r="H112" s="25">
        <v>31</v>
      </c>
      <c r="I112" s="17">
        <v>14</v>
      </c>
      <c r="J112" s="17">
        <v>37</v>
      </c>
      <c r="K112" s="31">
        <v>82</v>
      </c>
      <c r="L112" s="11"/>
      <c r="M112" s="25"/>
      <c r="N112" s="17"/>
      <c r="O112" s="17"/>
      <c r="P112" s="17"/>
      <c r="Q112" s="31"/>
      <c r="R112" s="11"/>
      <c r="S112" s="33">
        <v>541</v>
      </c>
    </row>
    <row r="113" spans="1:19">
      <c r="A113" s="20" t="s">
        <v>35</v>
      </c>
      <c r="B113" s="11"/>
      <c r="C113" s="25">
        <v>367</v>
      </c>
      <c r="D113" s="17">
        <v>67</v>
      </c>
      <c r="E113" s="17">
        <v>25</v>
      </c>
      <c r="F113" s="31">
        <v>459</v>
      </c>
      <c r="G113" s="11"/>
      <c r="H113" s="25">
        <v>31</v>
      </c>
      <c r="I113" s="17">
        <v>14</v>
      </c>
      <c r="J113" s="17">
        <v>37</v>
      </c>
      <c r="K113" s="31">
        <v>82</v>
      </c>
      <c r="L113" s="11"/>
      <c r="M113" s="25"/>
      <c r="N113" s="17"/>
      <c r="O113" s="17"/>
      <c r="P113" s="17"/>
      <c r="Q113" s="31"/>
      <c r="R113" s="11"/>
      <c r="S113" s="33">
        <v>541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57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192</v>
      </c>
      <c r="D116" s="17">
        <v>45</v>
      </c>
      <c r="E116" s="17"/>
      <c r="F116" s="31">
        <v>237</v>
      </c>
      <c r="G116" s="11"/>
      <c r="H116" s="25"/>
      <c r="I116" s="17"/>
      <c r="J116" s="17"/>
      <c r="K116" s="31"/>
      <c r="L116" s="11"/>
      <c r="M116" s="25">
        <v>48</v>
      </c>
      <c r="N116" s="17"/>
      <c r="O116" s="17">
        <v>16</v>
      </c>
      <c r="P116" s="17"/>
      <c r="Q116" s="31">
        <v>64</v>
      </c>
      <c r="R116" s="11"/>
      <c r="S116" s="33">
        <v>301</v>
      </c>
    </row>
    <row r="117" spans="1:19">
      <c r="A117" s="20" t="s">
        <v>33</v>
      </c>
      <c r="B117" s="11"/>
      <c r="C117" s="25">
        <v>192</v>
      </c>
      <c r="D117" s="17">
        <v>45</v>
      </c>
      <c r="E117" s="17"/>
      <c r="F117" s="31">
        <v>237</v>
      </c>
      <c r="G117" s="11"/>
      <c r="H117" s="25"/>
      <c r="I117" s="17"/>
      <c r="J117" s="17"/>
      <c r="K117" s="31"/>
      <c r="L117" s="11"/>
      <c r="M117" s="25">
        <v>48</v>
      </c>
      <c r="N117" s="17"/>
      <c r="O117" s="17">
        <v>16</v>
      </c>
      <c r="P117" s="17"/>
      <c r="Q117" s="31">
        <v>64</v>
      </c>
      <c r="R117" s="11"/>
      <c r="S117" s="33">
        <v>301</v>
      </c>
    </row>
    <row r="118" spans="1:19">
      <c r="A118" s="20" t="s">
        <v>34</v>
      </c>
      <c r="B118" s="11"/>
      <c r="C118" s="25">
        <v>192</v>
      </c>
      <c r="D118" s="17">
        <v>45</v>
      </c>
      <c r="E118" s="17"/>
      <c r="F118" s="31">
        <v>237</v>
      </c>
      <c r="G118" s="11"/>
      <c r="H118" s="25"/>
      <c r="I118" s="17"/>
      <c r="J118" s="17"/>
      <c r="K118" s="31"/>
      <c r="L118" s="11"/>
      <c r="M118" s="25">
        <v>48</v>
      </c>
      <c r="N118" s="17"/>
      <c r="O118" s="17">
        <v>16</v>
      </c>
      <c r="P118" s="17"/>
      <c r="Q118" s="31">
        <v>64</v>
      </c>
      <c r="R118" s="11"/>
      <c r="S118" s="33">
        <v>301</v>
      </c>
    </row>
    <row r="119" spans="1:19">
      <c r="A119" s="20" t="s">
        <v>35</v>
      </c>
      <c r="B119" s="11"/>
      <c r="C119" s="25">
        <v>192</v>
      </c>
      <c r="D119" s="17">
        <v>45</v>
      </c>
      <c r="E119" s="17"/>
      <c r="F119" s="31">
        <v>237</v>
      </c>
      <c r="G119" s="11"/>
      <c r="H119" s="25"/>
      <c r="I119" s="17"/>
      <c r="J119" s="17"/>
      <c r="K119" s="31"/>
      <c r="L119" s="11"/>
      <c r="M119" s="25">
        <v>48</v>
      </c>
      <c r="N119" s="17"/>
      <c r="O119" s="17">
        <v>16</v>
      </c>
      <c r="P119" s="17"/>
      <c r="Q119" s="31">
        <v>64</v>
      </c>
      <c r="R119" s="11"/>
      <c r="S119" s="33">
        <v>301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58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25</v>
      </c>
      <c r="D122" s="17"/>
      <c r="E122" s="17"/>
      <c r="F122" s="31">
        <v>25</v>
      </c>
      <c r="G122" s="11"/>
      <c r="H122" s="25"/>
      <c r="I122" s="17"/>
      <c r="J122" s="17"/>
      <c r="K122" s="31"/>
      <c r="L122" s="11"/>
      <c r="M122" s="25"/>
      <c r="N122" s="17"/>
      <c r="O122" s="17"/>
      <c r="P122" s="17"/>
      <c r="Q122" s="31"/>
      <c r="R122" s="11"/>
      <c r="S122" s="33">
        <v>25</v>
      </c>
    </row>
    <row r="123" spans="1:19">
      <c r="A123" s="20" t="s">
        <v>33</v>
      </c>
      <c r="B123" s="11"/>
      <c r="C123" s="25">
        <v>25</v>
      </c>
      <c r="D123" s="17"/>
      <c r="E123" s="17"/>
      <c r="F123" s="31">
        <v>25</v>
      </c>
      <c r="G123" s="11"/>
      <c r="H123" s="25"/>
      <c r="I123" s="17"/>
      <c r="J123" s="17"/>
      <c r="K123" s="31"/>
      <c r="L123" s="11"/>
      <c r="M123" s="25"/>
      <c r="N123" s="17"/>
      <c r="O123" s="17"/>
      <c r="P123" s="17"/>
      <c r="Q123" s="31"/>
      <c r="R123" s="11"/>
      <c r="S123" s="33">
        <v>25</v>
      </c>
    </row>
    <row r="124" spans="1:19">
      <c r="A124" s="20" t="s">
        <v>34</v>
      </c>
      <c r="B124" s="11"/>
      <c r="C124" s="25">
        <v>25</v>
      </c>
      <c r="D124" s="17"/>
      <c r="E124" s="17"/>
      <c r="F124" s="31">
        <v>25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25</v>
      </c>
    </row>
    <row r="125" spans="1:19">
      <c r="A125" s="20" t="s">
        <v>35</v>
      </c>
      <c r="B125" s="11"/>
      <c r="C125" s="25">
        <v>25</v>
      </c>
      <c r="D125" s="17">
        <v>0</v>
      </c>
      <c r="E125" s="17">
        <v>0</v>
      </c>
      <c r="F125" s="31">
        <v>25</v>
      </c>
      <c r="G125" s="11"/>
      <c r="H125" s="25">
        <v>0</v>
      </c>
      <c r="I125" s="17">
        <v>0</v>
      </c>
      <c r="J125" s="17">
        <v>0</v>
      </c>
      <c r="K125" s="31">
        <v>0</v>
      </c>
      <c r="L125" s="11"/>
      <c r="M125" s="25">
        <v>0</v>
      </c>
      <c r="N125" s="17">
        <v>0</v>
      </c>
      <c r="O125" s="17">
        <v>0</v>
      </c>
      <c r="P125" s="17">
        <v>0</v>
      </c>
      <c r="Q125" s="31">
        <v>0</v>
      </c>
      <c r="R125" s="11"/>
      <c r="S125" s="33">
        <v>25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59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>
        <v>5</v>
      </c>
      <c r="D128" s="17"/>
      <c r="E128" s="17"/>
      <c r="F128" s="31">
        <v>5</v>
      </c>
      <c r="G128" s="11"/>
      <c r="H128" s="25"/>
      <c r="I128" s="17"/>
      <c r="J128" s="17"/>
      <c r="K128" s="31"/>
      <c r="L128" s="11"/>
      <c r="M128" s="25"/>
      <c r="N128" s="17"/>
      <c r="O128" s="17"/>
      <c r="P128" s="17"/>
      <c r="Q128" s="31"/>
      <c r="R128" s="11"/>
      <c r="S128" s="33">
        <v>5</v>
      </c>
    </row>
    <row r="129" spans="1:19">
      <c r="A129" s="20" t="s">
        <v>33</v>
      </c>
      <c r="B129" s="11"/>
      <c r="C129" s="25">
        <v>5</v>
      </c>
      <c r="D129" s="17"/>
      <c r="E129" s="17"/>
      <c r="F129" s="31">
        <v>5</v>
      </c>
      <c r="G129" s="11"/>
      <c r="H129" s="25"/>
      <c r="I129" s="17"/>
      <c r="J129" s="17"/>
      <c r="K129" s="31"/>
      <c r="L129" s="11"/>
      <c r="M129" s="25"/>
      <c r="N129" s="17"/>
      <c r="O129" s="17"/>
      <c r="P129" s="17"/>
      <c r="Q129" s="31"/>
      <c r="R129" s="11"/>
      <c r="S129" s="33">
        <v>5</v>
      </c>
    </row>
    <row r="130" spans="1:19">
      <c r="A130" s="20" t="s">
        <v>34</v>
      </c>
      <c r="B130" s="11"/>
      <c r="C130" s="25">
        <v>5</v>
      </c>
      <c r="D130" s="17"/>
      <c r="E130" s="17"/>
      <c r="F130" s="31">
        <v>5</v>
      </c>
      <c r="G130" s="11"/>
      <c r="H130" s="25"/>
      <c r="I130" s="17"/>
      <c r="J130" s="17"/>
      <c r="K130" s="31"/>
      <c r="L130" s="11"/>
      <c r="M130" s="25"/>
      <c r="N130" s="17"/>
      <c r="O130" s="17"/>
      <c r="P130" s="17"/>
      <c r="Q130" s="31"/>
      <c r="R130" s="11"/>
      <c r="S130" s="33">
        <v>5</v>
      </c>
    </row>
    <row r="131" spans="1:19">
      <c r="A131" s="20" t="s">
        <v>35</v>
      </c>
      <c r="B131" s="11"/>
      <c r="C131" s="25">
        <v>5</v>
      </c>
      <c r="D131" s="17"/>
      <c r="E131" s="17"/>
      <c r="F131" s="31">
        <v>5</v>
      </c>
      <c r="G131" s="11"/>
      <c r="H131" s="25"/>
      <c r="I131" s="17"/>
      <c r="J131" s="17"/>
      <c r="K131" s="31"/>
      <c r="L131" s="11"/>
      <c r="M131" s="25"/>
      <c r="N131" s="17"/>
      <c r="O131" s="17"/>
      <c r="P131" s="17"/>
      <c r="Q131" s="31"/>
      <c r="R131" s="11"/>
      <c r="S131" s="33">
        <v>5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19" t="s">
        <v>60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32</v>
      </c>
      <c r="B134" s="11"/>
      <c r="C134" s="25"/>
      <c r="D134" s="17"/>
      <c r="E134" s="17"/>
      <c r="F134" s="31"/>
      <c r="G134" s="11"/>
      <c r="H134" s="25"/>
      <c r="I134" s="17"/>
      <c r="J134" s="17"/>
      <c r="K134" s="31"/>
      <c r="L134" s="11"/>
      <c r="M134" s="25"/>
      <c r="N134" s="17"/>
      <c r="O134" s="17"/>
      <c r="P134" s="17"/>
      <c r="Q134" s="31"/>
      <c r="R134" s="11"/>
      <c r="S134" s="33"/>
    </row>
    <row r="135" spans="1:19">
      <c r="A135" s="20" t="s">
        <v>33</v>
      </c>
      <c r="B135" s="11"/>
      <c r="C135" s="25">
        <v>25</v>
      </c>
      <c r="D135" s="17">
        <v>0</v>
      </c>
      <c r="E135" s="17"/>
      <c r="F135" s="31">
        <v>25</v>
      </c>
      <c r="G135" s="11"/>
      <c r="H135" s="25">
        <v>0</v>
      </c>
      <c r="I135" s="17">
        <v>0</v>
      </c>
      <c r="J135" s="17">
        <v>0</v>
      </c>
      <c r="K135" s="31">
        <v>0</v>
      </c>
      <c r="L135" s="11"/>
      <c r="M135" s="25">
        <v>10</v>
      </c>
      <c r="N135" s="17">
        <v>0</v>
      </c>
      <c r="O135" s="17">
        <v>0</v>
      </c>
      <c r="P135" s="17">
        <v>47</v>
      </c>
      <c r="Q135" s="31">
        <v>57</v>
      </c>
      <c r="R135" s="11"/>
      <c r="S135" s="33">
        <v>82</v>
      </c>
    </row>
    <row r="136" spans="1:19">
      <c r="A136" s="20" t="s">
        <v>34</v>
      </c>
      <c r="B136" s="11"/>
      <c r="C136" s="25">
        <v>25</v>
      </c>
      <c r="D136" s="17"/>
      <c r="E136" s="17"/>
      <c r="F136" s="31">
        <v>25</v>
      </c>
      <c r="G136" s="11"/>
      <c r="H136" s="25"/>
      <c r="I136" s="17"/>
      <c r="J136" s="17"/>
      <c r="K136" s="31"/>
      <c r="L136" s="11"/>
      <c r="M136" s="25">
        <v>10</v>
      </c>
      <c r="N136" s="17"/>
      <c r="O136" s="17"/>
      <c r="P136" s="17">
        <v>47</v>
      </c>
      <c r="Q136" s="31">
        <v>57</v>
      </c>
      <c r="R136" s="11"/>
      <c r="S136" s="33">
        <v>82</v>
      </c>
    </row>
    <row r="137" spans="1:19">
      <c r="A137" s="20" t="s">
        <v>35</v>
      </c>
      <c r="B137" s="11"/>
      <c r="C137" s="25">
        <v>25</v>
      </c>
      <c r="D137" s="17"/>
      <c r="E137" s="17"/>
      <c r="F137" s="31">
        <v>25</v>
      </c>
      <c r="G137" s="11"/>
      <c r="H137" s="25"/>
      <c r="I137" s="17"/>
      <c r="J137" s="17"/>
      <c r="K137" s="31"/>
      <c r="L137" s="11"/>
      <c r="M137" s="25">
        <v>10</v>
      </c>
      <c r="N137" s="17"/>
      <c r="O137" s="17"/>
      <c r="P137" s="17">
        <v>47</v>
      </c>
      <c r="Q137" s="31">
        <v>57</v>
      </c>
      <c r="R137" s="11"/>
      <c r="S137" s="33">
        <v>82</v>
      </c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61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32</v>
      </c>
      <c r="B140" s="11"/>
      <c r="C140" s="25">
        <v>19</v>
      </c>
      <c r="D140" s="17">
        <v>4</v>
      </c>
      <c r="E140" s="17"/>
      <c r="F140" s="31">
        <v>23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23</v>
      </c>
    </row>
    <row r="141" spans="1:19">
      <c r="A141" s="20" t="s">
        <v>33</v>
      </c>
      <c r="B141" s="11"/>
      <c r="C141" s="25">
        <v>19</v>
      </c>
      <c r="D141" s="17">
        <v>4</v>
      </c>
      <c r="E141" s="17"/>
      <c r="F141" s="31">
        <v>23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23</v>
      </c>
    </row>
    <row r="142" spans="1:19">
      <c r="A142" s="20" t="s">
        <v>34</v>
      </c>
      <c r="B142" s="11"/>
      <c r="C142" s="25">
        <v>19</v>
      </c>
      <c r="D142" s="17">
        <v>4</v>
      </c>
      <c r="E142" s="17"/>
      <c r="F142" s="31">
        <v>23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23</v>
      </c>
    </row>
    <row r="143" spans="1:19">
      <c r="A143" s="20" t="s">
        <v>35</v>
      </c>
      <c r="B143" s="11"/>
      <c r="C143" s="25">
        <v>19</v>
      </c>
      <c r="D143" s="17">
        <v>4</v>
      </c>
      <c r="E143" s="17"/>
      <c r="F143" s="31">
        <v>23</v>
      </c>
      <c r="G143" s="11"/>
      <c r="H143" s="25"/>
      <c r="I143" s="17"/>
      <c r="J143" s="17"/>
      <c r="K143" s="31"/>
      <c r="L143" s="11"/>
      <c r="M143" s="25"/>
      <c r="N143" s="17"/>
      <c r="O143" s="17"/>
      <c r="P143" s="17"/>
      <c r="Q143" s="31"/>
      <c r="R143" s="11"/>
      <c r="S143" s="33">
        <v>23</v>
      </c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62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32</v>
      </c>
      <c r="B146" s="11"/>
      <c r="C146" s="25">
        <v>25</v>
      </c>
      <c r="D146" s="17"/>
      <c r="E146" s="17"/>
      <c r="F146" s="31">
        <v>25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/>
      <c r="Q146" s="31"/>
      <c r="R146" s="11"/>
      <c r="S146" s="33">
        <v>25</v>
      </c>
    </row>
    <row r="147" spans="1:19">
      <c r="A147" s="20" t="s">
        <v>33</v>
      </c>
      <c r="B147" s="11"/>
      <c r="C147" s="25">
        <v>25</v>
      </c>
      <c r="D147" s="17"/>
      <c r="E147" s="17"/>
      <c r="F147" s="31">
        <v>25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/>
      <c r="Q147" s="31"/>
      <c r="R147" s="11"/>
      <c r="S147" s="33">
        <v>25</v>
      </c>
    </row>
    <row r="148" spans="1:19">
      <c r="A148" s="20" t="s">
        <v>34</v>
      </c>
      <c r="B148" s="11"/>
      <c r="C148" s="25">
        <v>25</v>
      </c>
      <c r="D148" s="17"/>
      <c r="E148" s="17"/>
      <c r="F148" s="31">
        <v>25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/>
      <c r="Q148" s="31"/>
      <c r="R148" s="11"/>
      <c r="S148" s="33">
        <v>25</v>
      </c>
    </row>
    <row r="149" spans="1:19">
      <c r="A149" s="20" t="s">
        <v>35</v>
      </c>
      <c r="B149" s="11"/>
      <c r="C149" s="25">
        <v>25</v>
      </c>
      <c r="D149" s="17"/>
      <c r="E149" s="17"/>
      <c r="F149" s="31">
        <v>25</v>
      </c>
      <c r="G149" s="11"/>
      <c r="H149" s="25"/>
      <c r="I149" s="17"/>
      <c r="J149" s="17"/>
      <c r="K149" s="31"/>
      <c r="L149" s="11"/>
      <c r="M149" s="25"/>
      <c r="N149" s="17"/>
      <c r="O149" s="17"/>
      <c r="P149" s="17"/>
      <c r="Q149" s="31"/>
      <c r="R149" s="11"/>
      <c r="S149" s="33">
        <v>25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63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32</v>
      </c>
      <c r="B152" s="11"/>
      <c r="C152" s="25">
        <v>4</v>
      </c>
      <c r="D152" s="17"/>
      <c r="E152" s="17"/>
      <c r="F152" s="31">
        <v>4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>
        <v>16</v>
      </c>
      <c r="Q152" s="31">
        <v>16</v>
      </c>
      <c r="R152" s="11"/>
      <c r="S152" s="33">
        <v>20</v>
      </c>
    </row>
    <row r="153" spans="1:19">
      <c r="A153" s="20" t="s">
        <v>33</v>
      </c>
      <c r="B153" s="11"/>
      <c r="C153" s="25">
        <v>4</v>
      </c>
      <c r="D153" s="17"/>
      <c r="E153" s="17"/>
      <c r="F153" s="31">
        <v>4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>
        <v>16</v>
      </c>
      <c r="Q153" s="31">
        <v>16</v>
      </c>
      <c r="R153" s="11"/>
      <c r="S153" s="33">
        <v>20</v>
      </c>
    </row>
    <row r="154" spans="1:19">
      <c r="A154" s="20" t="s">
        <v>34</v>
      </c>
      <c r="B154" s="11"/>
      <c r="C154" s="25">
        <v>4</v>
      </c>
      <c r="D154" s="17"/>
      <c r="E154" s="17"/>
      <c r="F154" s="31">
        <v>4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>
        <v>16</v>
      </c>
      <c r="Q154" s="31">
        <v>16</v>
      </c>
      <c r="R154" s="11"/>
      <c r="S154" s="33">
        <v>20</v>
      </c>
    </row>
    <row r="155" spans="1:19">
      <c r="A155" s="20" t="s">
        <v>35</v>
      </c>
      <c r="B155" s="11"/>
      <c r="C155" s="25">
        <v>4</v>
      </c>
      <c r="D155" s="17"/>
      <c r="E155" s="17"/>
      <c r="F155" s="31">
        <v>4</v>
      </c>
      <c r="G155" s="11"/>
      <c r="H155" s="25"/>
      <c r="I155" s="17"/>
      <c r="J155" s="17"/>
      <c r="K155" s="31"/>
      <c r="L155" s="11"/>
      <c r="M155" s="25"/>
      <c r="N155" s="17"/>
      <c r="O155" s="17"/>
      <c r="P155" s="17">
        <v>16</v>
      </c>
      <c r="Q155" s="31">
        <v>16</v>
      </c>
      <c r="R155" s="11"/>
      <c r="S155" s="33">
        <v>20</v>
      </c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64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32</v>
      </c>
      <c r="B158" s="11"/>
      <c r="C158" s="25">
        <v>22</v>
      </c>
      <c r="D158" s="17">
        <v>3</v>
      </c>
      <c r="E158" s="17">
        <v>0</v>
      </c>
      <c r="F158" s="31">
        <v>25</v>
      </c>
      <c r="G158" s="11"/>
      <c r="H158" s="25">
        <v>0</v>
      </c>
      <c r="I158" s="17">
        <v>0</v>
      </c>
      <c r="J158" s="17">
        <v>0</v>
      </c>
      <c r="K158" s="31">
        <v>0</v>
      </c>
      <c r="L158" s="11"/>
      <c r="M158" s="25">
        <v>0</v>
      </c>
      <c r="N158" s="17">
        <v>0</v>
      </c>
      <c r="O158" s="17">
        <v>0</v>
      </c>
      <c r="P158" s="17">
        <v>0</v>
      </c>
      <c r="Q158" s="31">
        <v>0</v>
      </c>
      <c r="R158" s="11"/>
      <c r="S158" s="33">
        <v>25</v>
      </c>
    </row>
    <row r="159" spans="1:19">
      <c r="A159" s="20" t="s">
        <v>33</v>
      </c>
      <c r="B159" s="11"/>
      <c r="C159" s="25">
        <v>22</v>
      </c>
      <c r="D159" s="17">
        <v>3</v>
      </c>
      <c r="E159" s="17">
        <v>0</v>
      </c>
      <c r="F159" s="31">
        <v>25</v>
      </c>
      <c r="G159" s="11"/>
      <c r="H159" s="25">
        <v>0</v>
      </c>
      <c r="I159" s="17">
        <v>0</v>
      </c>
      <c r="J159" s="17">
        <v>0</v>
      </c>
      <c r="K159" s="31">
        <v>0</v>
      </c>
      <c r="L159" s="11"/>
      <c r="M159" s="25">
        <v>0</v>
      </c>
      <c r="N159" s="17">
        <v>0</v>
      </c>
      <c r="O159" s="17">
        <v>0</v>
      </c>
      <c r="P159" s="17">
        <v>0</v>
      </c>
      <c r="Q159" s="31">
        <v>0</v>
      </c>
      <c r="R159" s="11"/>
      <c r="S159" s="33">
        <v>25</v>
      </c>
    </row>
    <row r="160" spans="1:19">
      <c r="A160" s="20" t="s">
        <v>34</v>
      </c>
      <c r="B160" s="11"/>
      <c r="C160" s="25">
        <v>22</v>
      </c>
      <c r="D160" s="17">
        <v>3</v>
      </c>
      <c r="E160" s="17">
        <v>0</v>
      </c>
      <c r="F160" s="31">
        <v>25</v>
      </c>
      <c r="G160" s="11"/>
      <c r="H160" s="25">
        <v>0</v>
      </c>
      <c r="I160" s="17">
        <v>0</v>
      </c>
      <c r="J160" s="17">
        <v>0</v>
      </c>
      <c r="K160" s="31">
        <v>0</v>
      </c>
      <c r="L160" s="11"/>
      <c r="M160" s="25">
        <v>0</v>
      </c>
      <c r="N160" s="17">
        <v>0</v>
      </c>
      <c r="O160" s="17">
        <v>0</v>
      </c>
      <c r="P160" s="17">
        <v>0</v>
      </c>
      <c r="Q160" s="31">
        <v>0</v>
      </c>
      <c r="R160" s="11"/>
      <c r="S160" s="33">
        <v>25</v>
      </c>
    </row>
    <row r="161" spans="1:19">
      <c r="A161" s="20" t="s">
        <v>35</v>
      </c>
      <c r="B161" s="11"/>
      <c r="C161" s="25">
        <v>22</v>
      </c>
      <c r="D161" s="17">
        <v>3</v>
      </c>
      <c r="E161" s="17">
        <v>0</v>
      </c>
      <c r="F161" s="31">
        <v>25</v>
      </c>
      <c r="G161" s="11"/>
      <c r="H161" s="25">
        <v>0</v>
      </c>
      <c r="I161" s="17">
        <v>0</v>
      </c>
      <c r="J161" s="17">
        <v>0</v>
      </c>
      <c r="K161" s="31">
        <v>0</v>
      </c>
      <c r="L161" s="11"/>
      <c r="M161" s="25">
        <v>0</v>
      </c>
      <c r="N161" s="17">
        <v>0</v>
      </c>
      <c r="O161" s="17">
        <v>0</v>
      </c>
      <c r="P161" s="17">
        <v>0</v>
      </c>
      <c r="Q161" s="31">
        <v>0</v>
      </c>
      <c r="R161" s="11"/>
      <c r="S161" s="33">
        <v>25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65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32</v>
      </c>
      <c r="B164" s="11"/>
      <c r="C164" s="25">
        <v>4</v>
      </c>
      <c r="D164" s="17">
        <v>0</v>
      </c>
      <c r="E164" s="17">
        <v>0</v>
      </c>
      <c r="F164" s="31">
        <v>4</v>
      </c>
      <c r="G164" s="11"/>
      <c r="H164" s="25">
        <v>0</v>
      </c>
      <c r="I164" s="17">
        <v>0</v>
      </c>
      <c r="J164" s="17">
        <v>0</v>
      </c>
      <c r="K164" s="31">
        <v>0</v>
      </c>
      <c r="L164" s="11"/>
      <c r="M164" s="25">
        <v>0</v>
      </c>
      <c r="N164" s="17">
        <v>0</v>
      </c>
      <c r="O164" s="17">
        <v>0</v>
      </c>
      <c r="P164" s="17">
        <v>0</v>
      </c>
      <c r="Q164" s="31">
        <v>0</v>
      </c>
      <c r="R164" s="11"/>
      <c r="S164" s="33">
        <v>4</v>
      </c>
    </row>
    <row r="165" spans="1:19">
      <c r="A165" s="20" t="s">
        <v>33</v>
      </c>
      <c r="B165" s="11"/>
      <c r="C165" s="25">
        <v>4</v>
      </c>
      <c r="D165" s="17">
        <v>0</v>
      </c>
      <c r="E165" s="17">
        <v>0</v>
      </c>
      <c r="F165" s="31">
        <v>4</v>
      </c>
      <c r="G165" s="11"/>
      <c r="H165" s="25">
        <v>0</v>
      </c>
      <c r="I165" s="17">
        <v>0</v>
      </c>
      <c r="J165" s="17">
        <v>0</v>
      </c>
      <c r="K165" s="31">
        <v>0</v>
      </c>
      <c r="L165" s="11"/>
      <c r="M165" s="25">
        <v>0</v>
      </c>
      <c r="N165" s="17">
        <v>0</v>
      </c>
      <c r="O165" s="17">
        <v>0</v>
      </c>
      <c r="P165" s="17">
        <v>0</v>
      </c>
      <c r="Q165" s="31">
        <v>0</v>
      </c>
      <c r="R165" s="11"/>
      <c r="S165" s="33">
        <v>4</v>
      </c>
    </row>
    <row r="166" spans="1:19">
      <c r="A166" s="20" t="s">
        <v>34</v>
      </c>
      <c r="B166" s="11"/>
      <c r="C166" s="25">
        <v>4</v>
      </c>
      <c r="D166" s="17"/>
      <c r="E166" s="17"/>
      <c r="F166" s="31">
        <v>4</v>
      </c>
      <c r="G166" s="11"/>
      <c r="H166" s="25"/>
      <c r="I166" s="17"/>
      <c r="J166" s="17"/>
      <c r="K166" s="31"/>
      <c r="L166" s="11"/>
      <c r="M166" s="25"/>
      <c r="N166" s="17"/>
      <c r="O166" s="17"/>
      <c r="P166" s="17"/>
      <c r="Q166" s="31"/>
      <c r="R166" s="11"/>
      <c r="S166" s="33">
        <v>4</v>
      </c>
    </row>
    <row r="167" spans="1:19">
      <c r="A167" s="20" t="s">
        <v>35</v>
      </c>
      <c r="B167" s="11"/>
      <c r="C167" s="25">
        <v>4</v>
      </c>
      <c r="D167" s="17">
        <v>0</v>
      </c>
      <c r="E167" s="17">
        <v>0</v>
      </c>
      <c r="F167" s="31">
        <v>4</v>
      </c>
      <c r="G167" s="11"/>
      <c r="H167" s="25">
        <v>0</v>
      </c>
      <c r="I167" s="17">
        <v>0</v>
      </c>
      <c r="J167" s="17">
        <v>0</v>
      </c>
      <c r="K167" s="31">
        <v>0</v>
      </c>
      <c r="L167" s="11"/>
      <c r="M167" s="25">
        <v>0</v>
      </c>
      <c r="N167" s="17">
        <v>0</v>
      </c>
      <c r="O167" s="17">
        <v>0</v>
      </c>
      <c r="P167" s="17">
        <v>0</v>
      </c>
      <c r="Q167" s="31">
        <v>0</v>
      </c>
      <c r="R167" s="11"/>
      <c r="S167" s="33">
        <v>4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66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32</v>
      </c>
      <c r="B170" s="11"/>
      <c r="C170" s="25">
        <v>21</v>
      </c>
      <c r="D170" s="17">
        <v>4</v>
      </c>
      <c r="E170" s="17"/>
      <c r="F170" s="31">
        <v>25</v>
      </c>
      <c r="G170" s="11"/>
      <c r="H170" s="25"/>
      <c r="I170" s="17"/>
      <c r="J170" s="17"/>
      <c r="K170" s="31">
        <v>0</v>
      </c>
      <c r="L170" s="11"/>
      <c r="M170" s="25"/>
      <c r="N170" s="17"/>
      <c r="O170" s="17"/>
      <c r="P170" s="17"/>
      <c r="Q170" s="31">
        <v>0</v>
      </c>
      <c r="R170" s="11"/>
      <c r="S170" s="33">
        <v>25</v>
      </c>
    </row>
    <row r="171" spans="1:19">
      <c r="A171" s="20" t="s">
        <v>33</v>
      </c>
      <c r="B171" s="11"/>
      <c r="C171" s="25">
        <v>21</v>
      </c>
      <c r="D171" s="17">
        <v>4</v>
      </c>
      <c r="E171" s="17"/>
      <c r="F171" s="31">
        <v>25</v>
      </c>
      <c r="G171" s="11"/>
      <c r="H171" s="25"/>
      <c r="I171" s="17"/>
      <c r="J171" s="17"/>
      <c r="K171" s="31">
        <v>0</v>
      </c>
      <c r="L171" s="11"/>
      <c r="M171" s="25"/>
      <c r="N171" s="17"/>
      <c r="O171" s="17"/>
      <c r="P171" s="17"/>
      <c r="Q171" s="31">
        <v>0</v>
      </c>
      <c r="R171" s="11"/>
      <c r="S171" s="33">
        <v>25</v>
      </c>
    </row>
    <row r="172" spans="1:19">
      <c r="A172" s="20" t="s">
        <v>34</v>
      </c>
      <c r="B172" s="11"/>
      <c r="C172" s="25">
        <v>21</v>
      </c>
      <c r="D172" s="17">
        <v>4</v>
      </c>
      <c r="E172" s="17"/>
      <c r="F172" s="31">
        <v>25</v>
      </c>
      <c r="G172" s="11"/>
      <c r="H172" s="25"/>
      <c r="I172" s="17"/>
      <c r="J172" s="17"/>
      <c r="K172" s="31">
        <v>0</v>
      </c>
      <c r="L172" s="11"/>
      <c r="M172" s="25"/>
      <c r="N172" s="17"/>
      <c r="O172" s="17"/>
      <c r="P172" s="17"/>
      <c r="Q172" s="31">
        <v>0</v>
      </c>
      <c r="R172" s="11"/>
      <c r="S172" s="33">
        <v>25</v>
      </c>
    </row>
    <row r="173" spans="1:19">
      <c r="A173" s="20" t="s">
        <v>35</v>
      </c>
      <c r="B173" s="11"/>
      <c r="C173" s="25">
        <v>21</v>
      </c>
      <c r="D173" s="17">
        <v>4</v>
      </c>
      <c r="E173" s="17"/>
      <c r="F173" s="31">
        <v>25</v>
      </c>
      <c r="G173" s="11"/>
      <c r="H173" s="25"/>
      <c r="I173" s="17"/>
      <c r="J173" s="17"/>
      <c r="K173" s="31">
        <v>0</v>
      </c>
      <c r="L173" s="11"/>
      <c r="M173" s="25"/>
      <c r="N173" s="17"/>
      <c r="O173" s="17"/>
      <c r="P173" s="17"/>
      <c r="Q173" s="31">
        <v>0</v>
      </c>
      <c r="R173" s="11"/>
      <c r="S173" s="33">
        <v>25</v>
      </c>
    </row>
    <row r="174" spans="1:19">
      <c r="A174" s="21"/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19" t="s">
        <v>67</v>
      </c>
      <c r="B175" s="11"/>
      <c r="C175" s="24"/>
      <c r="D175" s="11"/>
      <c r="E175" s="11"/>
      <c r="F175" s="30"/>
      <c r="G175" s="11"/>
      <c r="H175" s="24"/>
      <c r="I175" s="11"/>
      <c r="J175" s="11"/>
      <c r="K175" s="30"/>
      <c r="L175" s="11"/>
      <c r="M175" s="24"/>
      <c r="N175" s="11"/>
      <c r="O175" s="11"/>
      <c r="P175" s="11"/>
      <c r="Q175" s="30"/>
      <c r="R175" s="11"/>
      <c r="S175" s="21"/>
    </row>
    <row r="176" spans="1:19">
      <c r="A176" s="20" t="s">
        <v>32</v>
      </c>
      <c r="B176" s="11"/>
      <c r="C176" s="25">
        <v>11</v>
      </c>
      <c r="D176" s="17">
        <v>0</v>
      </c>
      <c r="E176" s="17">
        <v>0</v>
      </c>
      <c r="F176" s="31">
        <v>11</v>
      </c>
      <c r="G176" s="11"/>
      <c r="H176" s="25">
        <v>0</v>
      </c>
      <c r="I176" s="17">
        <v>0</v>
      </c>
      <c r="J176" s="17">
        <v>0</v>
      </c>
      <c r="K176" s="31">
        <v>0</v>
      </c>
      <c r="L176" s="11"/>
      <c r="M176" s="25">
        <v>0</v>
      </c>
      <c r="N176" s="17">
        <v>0</v>
      </c>
      <c r="O176" s="17">
        <v>0</v>
      </c>
      <c r="P176" s="17">
        <v>24</v>
      </c>
      <c r="Q176" s="31">
        <v>24</v>
      </c>
      <c r="R176" s="11"/>
      <c r="S176" s="33">
        <v>35</v>
      </c>
    </row>
    <row r="177" spans="1:19">
      <c r="A177" s="20" t="s">
        <v>33</v>
      </c>
      <c r="B177" s="11"/>
      <c r="C177" s="25">
        <v>11</v>
      </c>
      <c r="D177" s="17">
        <v>0</v>
      </c>
      <c r="E177" s="17">
        <v>0</v>
      </c>
      <c r="F177" s="31">
        <v>11</v>
      </c>
      <c r="G177" s="11"/>
      <c r="H177" s="25">
        <v>0</v>
      </c>
      <c r="I177" s="17">
        <v>0</v>
      </c>
      <c r="J177" s="17">
        <v>0</v>
      </c>
      <c r="K177" s="31">
        <v>0</v>
      </c>
      <c r="L177" s="11"/>
      <c r="M177" s="25">
        <v>0</v>
      </c>
      <c r="N177" s="17">
        <v>0</v>
      </c>
      <c r="O177" s="17">
        <v>0</v>
      </c>
      <c r="P177" s="17">
        <v>24</v>
      </c>
      <c r="Q177" s="31">
        <v>24</v>
      </c>
      <c r="R177" s="11"/>
      <c r="S177" s="33">
        <v>35</v>
      </c>
    </row>
    <row r="178" spans="1:19">
      <c r="A178" s="20" t="s">
        <v>34</v>
      </c>
      <c r="B178" s="11"/>
      <c r="C178" s="25">
        <v>11</v>
      </c>
      <c r="D178" s="17">
        <v>0</v>
      </c>
      <c r="E178" s="17">
        <v>0</v>
      </c>
      <c r="F178" s="31">
        <v>11</v>
      </c>
      <c r="G178" s="11"/>
      <c r="H178" s="25">
        <v>0</v>
      </c>
      <c r="I178" s="17">
        <v>0</v>
      </c>
      <c r="J178" s="17">
        <v>0</v>
      </c>
      <c r="K178" s="31">
        <v>0</v>
      </c>
      <c r="L178" s="11"/>
      <c r="M178" s="25">
        <v>0</v>
      </c>
      <c r="N178" s="17">
        <v>0</v>
      </c>
      <c r="O178" s="17">
        <v>0</v>
      </c>
      <c r="P178" s="17">
        <v>24</v>
      </c>
      <c r="Q178" s="31">
        <v>24</v>
      </c>
      <c r="R178" s="11"/>
      <c r="S178" s="33">
        <v>35</v>
      </c>
    </row>
    <row r="179" spans="1:19">
      <c r="A179" s="20" t="s">
        <v>35</v>
      </c>
      <c r="B179" s="11"/>
      <c r="C179" s="25">
        <v>11</v>
      </c>
      <c r="D179" s="17">
        <v>0</v>
      </c>
      <c r="E179" s="17">
        <v>0</v>
      </c>
      <c r="F179" s="31">
        <v>11</v>
      </c>
      <c r="G179" s="11"/>
      <c r="H179" s="25">
        <v>0</v>
      </c>
      <c r="I179" s="17">
        <v>0</v>
      </c>
      <c r="J179" s="17">
        <v>0</v>
      </c>
      <c r="K179" s="31">
        <v>0</v>
      </c>
      <c r="L179" s="11"/>
      <c r="M179" s="25">
        <v>0</v>
      </c>
      <c r="N179" s="17">
        <v>0</v>
      </c>
      <c r="O179" s="17">
        <v>0</v>
      </c>
      <c r="P179" s="17">
        <v>24</v>
      </c>
      <c r="Q179" s="31">
        <v>24</v>
      </c>
      <c r="R179" s="11"/>
      <c r="S179" s="33">
        <v>35</v>
      </c>
    </row>
    <row r="180" spans="1:19">
      <c r="A180" s="21"/>
      <c r="B180" s="11"/>
      <c r="C180" s="24"/>
      <c r="D180" s="11"/>
      <c r="E180" s="11"/>
      <c r="F180" s="30"/>
      <c r="G180" s="11"/>
      <c r="H180" s="24"/>
      <c r="I180" s="11"/>
      <c r="J180" s="11"/>
      <c r="K180" s="30"/>
      <c r="L180" s="11"/>
      <c r="M180" s="24"/>
      <c r="N180" s="11"/>
      <c r="O180" s="11"/>
      <c r="P180" s="11"/>
      <c r="Q180" s="30"/>
      <c r="R180" s="11"/>
      <c r="S180" s="21"/>
    </row>
    <row r="181" spans="1:19">
      <c r="A181" s="19" t="s">
        <v>68</v>
      </c>
      <c r="B181" s="11"/>
      <c r="C181" s="24"/>
      <c r="D181" s="11"/>
      <c r="E181" s="11"/>
      <c r="F181" s="30"/>
      <c r="G181" s="11"/>
      <c r="H181" s="24"/>
      <c r="I181" s="11"/>
      <c r="J181" s="11"/>
      <c r="K181" s="30"/>
      <c r="L181" s="11"/>
      <c r="M181" s="24"/>
      <c r="N181" s="11"/>
      <c r="O181" s="11"/>
      <c r="P181" s="11"/>
      <c r="Q181" s="30"/>
      <c r="R181" s="11"/>
      <c r="S181" s="21"/>
    </row>
    <row r="182" spans="1:19">
      <c r="A182" s="20" t="s">
        <v>32</v>
      </c>
      <c r="B182" s="11"/>
      <c r="C182" s="25">
        <v>68</v>
      </c>
      <c r="D182" s="17">
        <v>7</v>
      </c>
      <c r="E182" s="17">
        <v>0</v>
      </c>
      <c r="F182" s="31">
        <v>75</v>
      </c>
      <c r="G182" s="11"/>
      <c r="H182" s="25">
        <v>0</v>
      </c>
      <c r="I182" s="17">
        <v>0</v>
      </c>
      <c r="J182" s="17">
        <v>0</v>
      </c>
      <c r="K182" s="31">
        <v>0</v>
      </c>
      <c r="L182" s="11"/>
      <c r="M182" s="25">
        <v>0</v>
      </c>
      <c r="N182" s="17">
        <v>0</v>
      </c>
      <c r="O182" s="17">
        <v>0</v>
      </c>
      <c r="P182" s="17">
        <v>0</v>
      </c>
      <c r="Q182" s="31">
        <v>0</v>
      </c>
      <c r="R182" s="11"/>
      <c r="S182" s="33">
        <v>75</v>
      </c>
    </row>
    <row r="183" spans="1:19">
      <c r="A183" s="20" t="s">
        <v>33</v>
      </c>
      <c r="B183" s="11"/>
      <c r="C183" s="25">
        <v>68</v>
      </c>
      <c r="D183" s="17">
        <v>7</v>
      </c>
      <c r="E183" s="17">
        <v>0</v>
      </c>
      <c r="F183" s="31">
        <v>75</v>
      </c>
      <c r="G183" s="11"/>
      <c r="H183" s="25">
        <v>0</v>
      </c>
      <c r="I183" s="17">
        <v>0</v>
      </c>
      <c r="J183" s="17">
        <v>0</v>
      </c>
      <c r="K183" s="31">
        <v>0</v>
      </c>
      <c r="L183" s="11"/>
      <c r="M183" s="25">
        <v>0</v>
      </c>
      <c r="N183" s="17">
        <v>0</v>
      </c>
      <c r="O183" s="17">
        <v>0</v>
      </c>
      <c r="P183" s="17">
        <v>0</v>
      </c>
      <c r="Q183" s="31">
        <v>0</v>
      </c>
      <c r="R183" s="11"/>
      <c r="S183" s="33">
        <v>75</v>
      </c>
    </row>
    <row r="184" spans="1:19">
      <c r="A184" s="20" t="s">
        <v>34</v>
      </c>
      <c r="B184" s="11"/>
      <c r="C184" s="25">
        <v>68</v>
      </c>
      <c r="D184" s="17">
        <v>7</v>
      </c>
      <c r="E184" s="17">
        <v>0</v>
      </c>
      <c r="F184" s="31">
        <v>75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75</v>
      </c>
    </row>
    <row r="185" spans="1:19">
      <c r="A185" s="20" t="s">
        <v>35</v>
      </c>
      <c r="B185" s="11"/>
      <c r="C185" s="25">
        <v>68</v>
      </c>
      <c r="D185" s="17">
        <v>7</v>
      </c>
      <c r="E185" s="17"/>
      <c r="F185" s="31">
        <v>75</v>
      </c>
      <c r="G185" s="11"/>
      <c r="H185" s="25"/>
      <c r="I185" s="17"/>
      <c r="J185" s="17"/>
      <c r="K185" s="31"/>
      <c r="L185" s="11"/>
      <c r="M185" s="25"/>
      <c r="N185" s="17"/>
      <c r="O185" s="17"/>
      <c r="P185" s="17"/>
      <c r="Q185" s="31"/>
      <c r="R185" s="11"/>
      <c r="S185" s="33">
        <v>75</v>
      </c>
    </row>
    <row r="186" spans="1:19">
      <c r="A186" s="21"/>
      <c r="B186" s="11"/>
      <c r="C186" s="24"/>
      <c r="D186" s="11"/>
      <c r="E186" s="11"/>
      <c r="F186" s="30"/>
      <c r="G186" s="11"/>
      <c r="H186" s="24"/>
      <c r="I186" s="11"/>
      <c r="J186" s="11"/>
      <c r="K186" s="30"/>
      <c r="L186" s="11"/>
      <c r="M186" s="24"/>
      <c r="N186" s="11"/>
      <c r="O186" s="11"/>
      <c r="P186" s="11"/>
      <c r="Q186" s="30"/>
      <c r="R186" s="11"/>
      <c r="S186" s="21"/>
    </row>
    <row r="187" spans="1:19">
      <c r="A187" s="19" t="s">
        <v>69</v>
      </c>
      <c r="B187" s="11"/>
      <c r="C187" s="24"/>
      <c r="D187" s="11"/>
      <c r="E187" s="11"/>
      <c r="F187" s="30"/>
      <c r="G187" s="11"/>
      <c r="H187" s="24"/>
      <c r="I187" s="11"/>
      <c r="J187" s="11"/>
      <c r="K187" s="30"/>
      <c r="L187" s="11"/>
      <c r="M187" s="24"/>
      <c r="N187" s="11"/>
      <c r="O187" s="11"/>
      <c r="P187" s="11"/>
      <c r="Q187" s="30"/>
      <c r="R187" s="11"/>
      <c r="S187" s="21"/>
    </row>
    <row r="188" spans="1:19">
      <c r="A188" s="20" t="s">
        <v>32</v>
      </c>
      <c r="B188" s="11"/>
      <c r="C188" s="25">
        <v>13</v>
      </c>
      <c r="D188" s="17"/>
      <c r="E188" s="17"/>
      <c r="F188" s="31">
        <v>13</v>
      </c>
      <c r="G188" s="11"/>
      <c r="H188" s="25"/>
      <c r="I188" s="17"/>
      <c r="J188" s="17"/>
      <c r="K188" s="31"/>
      <c r="L188" s="11"/>
      <c r="M188" s="25"/>
      <c r="N188" s="17"/>
      <c r="O188" s="17"/>
      <c r="P188" s="17"/>
      <c r="Q188" s="31"/>
      <c r="R188" s="11"/>
      <c r="S188" s="33">
        <v>13</v>
      </c>
    </row>
    <row r="189" spans="1:19">
      <c r="A189" s="20" t="s">
        <v>33</v>
      </c>
      <c r="B189" s="11"/>
      <c r="C189" s="25">
        <v>13</v>
      </c>
      <c r="D189" s="17"/>
      <c r="E189" s="17"/>
      <c r="F189" s="31">
        <v>13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/>
      <c r="Q189" s="31"/>
      <c r="R189" s="11"/>
      <c r="S189" s="33">
        <v>13</v>
      </c>
    </row>
    <row r="190" spans="1:19">
      <c r="A190" s="20" t="s">
        <v>34</v>
      </c>
      <c r="B190" s="11"/>
      <c r="C190" s="25">
        <v>13</v>
      </c>
      <c r="D190" s="17"/>
      <c r="E190" s="17"/>
      <c r="F190" s="31">
        <v>13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/>
      <c r="Q190" s="31"/>
      <c r="R190" s="11"/>
      <c r="S190" s="33">
        <v>13</v>
      </c>
    </row>
    <row r="191" spans="1:19">
      <c r="A191" s="20" t="s">
        <v>35</v>
      </c>
      <c r="B191" s="11"/>
      <c r="C191" s="25">
        <v>13</v>
      </c>
      <c r="D191" s="17">
        <v>0</v>
      </c>
      <c r="E191" s="17">
        <v>0</v>
      </c>
      <c r="F191" s="31">
        <v>13</v>
      </c>
      <c r="G191" s="11"/>
      <c r="H191" s="25"/>
      <c r="I191" s="17"/>
      <c r="J191" s="17"/>
      <c r="K191" s="31"/>
      <c r="L191" s="11"/>
      <c r="M191" s="25"/>
      <c r="N191" s="17"/>
      <c r="O191" s="17"/>
      <c r="P191" s="17"/>
      <c r="Q191" s="31"/>
      <c r="R191" s="11"/>
      <c r="S191" s="33">
        <v>13</v>
      </c>
    </row>
    <row r="192" spans="1:19">
      <c r="A192" s="21"/>
      <c r="B192" s="11"/>
      <c r="C192" s="24"/>
      <c r="D192" s="11"/>
      <c r="E192" s="11"/>
      <c r="F192" s="30"/>
      <c r="G192" s="11"/>
      <c r="H192" s="24"/>
      <c r="I192" s="11"/>
      <c r="J192" s="11"/>
      <c r="K192" s="30"/>
      <c r="L192" s="11"/>
      <c r="M192" s="24"/>
      <c r="N192" s="11"/>
      <c r="O192" s="11"/>
      <c r="P192" s="11"/>
      <c r="Q192" s="30"/>
      <c r="R192" s="11"/>
      <c r="S192" s="21"/>
    </row>
    <row r="193" spans="1:19">
      <c r="A193" s="19" t="s">
        <v>70</v>
      </c>
      <c r="B193" s="11"/>
      <c r="C193" s="24"/>
      <c r="D193" s="11"/>
      <c r="E193" s="11"/>
      <c r="F193" s="30"/>
      <c r="G193" s="11"/>
      <c r="H193" s="24"/>
      <c r="I193" s="11"/>
      <c r="J193" s="11"/>
      <c r="K193" s="30"/>
      <c r="L193" s="11"/>
      <c r="M193" s="24"/>
      <c r="N193" s="11"/>
      <c r="O193" s="11"/>
      <c r="P193" s="11"/>
      <c r="Q193" s="30"/>
      <c r="R193" s="11"/>
      <c r="S193" s="21"/>
    </row>
    <row r="194" spans="1:19">
      <c r="A194" s="20" t="s">
        <v>32</v>
      </c>
      <c r="B194" s="11"/>
      <c r="C194" s="25">
        <v>14</v>
      </c>
      <c r="D194" s="17"/>
      <c r="E194" s="17"/>
      <c r="F194" s="31">
        <v>14</v>
      </c>
      <c r="G194" s="11"/>
      <c r="H194" s="25"/>
      <c r="I194" s="17"/>
      <c r="J194" s="17"/>
      <c r="K194" s="31"/>
      <c r="L194" s="11"/>
      <c r="M194" s="25"/>
      <c r="N194" s="17"/>
      <c r="O194" s="17"/>
      <c r="P194" s="17">
        <v>49</v>
      </c>
      <c r="Q194" s="31">
        <v>49</v>
      </c>
      <c r="R194" s="11"/>
      <c r="S194" s="33">
        <v>63</v>
      </c>
    </row>
    <row r="195" spans="1:19">
      <c r="A195" s="20" t="s">
        <v>33</v>
      </c>
      <c r="B195" s="11"/>
      <c r="C195" s="25">
        <v>14</v>
      </c>
      <c r="D195" s="17"/>
      <c r="E195" s="17"/>
      <c r="F195" s="31">
        <v>14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>
        <v>49</v>
      </c>
      <c r="Q195" s="31">
        <v>49</v>
      </c>
      <c r="R195" s="11"/>
      <c r="S195" s="33">
        <v>63</v>
      </c>
    </row>
    <row r="196" spans="1:19">
      <c r="A196" s="20" t="s">
        <v>34</v>
      </c>
      <c r="B196" s="11"/>
      <c r="C196" s="25">
        <v>14</v>
      </c>
      <c r="D196" s="17"/>
      <c r="E196" s="17"/>
      <c r="F196" s="31">
        <v>14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>
        <v>49</v>
      </c>
      <c r="Q196" s="31">
        <v>49</v>
      </c>
      <c r="R196" s="11"/>
      <c r="S196" s="33">
        <v>63</v>
      </c>
    </row>
    <row r="197" spans="1:19">
      <c r="A197" s="20" t="s">
        <v>35</v>
      </c>
      <c r="B197" s="11"/>
      <c r="C197" s="25">
        <v>14</v>
      </c>
      <c r="D197" s="17"/>
      <c r="E197" s="17"/>
      <c r="F197" s="31">
        <v>14</v>
      </c>
      <c r="G197" s="11"/>
      <c r="H197" s="25"/>
      <c r="I197" s="17"/>
      <c r="J197" s="17"/>
      <c r="K197" s="31"/>
      <c r="L197" s="11"/>
      <c r="M197" s="25"/>
      <c r="N197" s="17"/>
      <c r="O197" s="17"/>
      <c r="P197" s="17">
        <v>49</v>
      </c>
      <c r="Q197" s="31">
        <v>49</v>
      </c>
      <c r="R197" s="11"/>
      <c r="S197" s="33">
        <v>63</v>
      </c>
    </row>
    <row r="198" spans="1:19">
      <c r="A198" s="21"/>
      <c r="B198" s="11"/>
      <c r="C198" s="24"/>
      <c r="D198" s="11"/>
      <c r="E198" s="11"/>
      <c r="F198" s="30"/>
      <c r="G198" s="11"/>
      <c r="H198" s="24"/>
      <c r="I198" s="11"/>
      <c r="J198" s="11"/>
      <c r="K198" s="30"/>
      <c r="L198" s="11"/>
      <c r="M198" s="24"/>
      <c r="N198" s="11"/>
      <c r="O198" s="11"/>
      <c r="P198" s="11"/>
      <c r="Q198" s="30"/>
      <c r="R198" s="11"/>
      <c r="S198" s="21"/>
    </row>
    <row r="199" spans="1:19">
      <c r="A199" s="19" t="s">
        <v>71</v>
      </c>
      <c r="B199" s="11"/>
      <c r="C199" s="24"/>
      <c r="D199" s="11"/>
      <c r="E199" s="11"/>
      <c r="F199" s="30"/>
      <c r="G199" s="11"/>
      <c r="H199" s="24"/>
      <c r="I199" s="11"/>
      <c r="J199" s="11"/>
      <c r="K199" s="30"/>
      <c r="L199" s="11"/>
      <c r="M199" s="24"/>
      <c r="N199" s="11"/>
      <c r="O199" s="11"/>
      <c r="P199" s="11"/>
      <c r="Q199" s="30"/>
      <c r="R199" s="11"/>
      <c r="S199" s="21"/>
    </row>
    <row r="200" spans="1:19">
      <c r="A200" s="20" t="s">
        <v>32</v>
      </c>
      <c r="B200" s="11"/>
      <c r="C200" s="25">
        <v>25</v>
      </c>
      <c r="D200" s="17"/>
      <c r="E200" s="17"/>
      <c r="F200" s="31">
        <v>25</v>
      </c>
      <c r="G200" s="11"/>
      <c r="H200" s="25"/>
      <c r="I200" s="17"/>
      <c r="J200" s="17"/>
      <c r="K200" s="31"/>
      <c r="L200" s="11"/>
      <c r="M200" s="25"/>
      <c r="N200" s="17"/>
      <c r="O200" s="17"/>
      <c r="P200" s="17"/>
      <c r="Q200" s="31"/>
      <c r="R200" s="11"/>
      <c r="S200" s="33">
        <v>25</v>
      </c>
    </row>
    <row r="201" spans="1:19">
      <c r="A201" s="20" t="s">
        <v>33</v>
      </c>
      <c r="B201" s="11"/>
      <c r="C201" s="25">
        <v>25</v>
      </c>
      <c r="D201" s="17"/>
      <c r="E201" s="17"/>
      <c r="F201" s="31">
        <v>25</v>
      </c>
      <c r="G201" s="11"/>
      <c r="H201" s="25"/>
      <c r="I201" s="17"/>
      <c r="J201" s="17"/>
      <c r="K201" s="31"/>
      <c r="L201" s="11"/>
      <c r="M201" s="25"/>
      <c r="N201" s="17"/>
      <c r="O201" s="17"/>
      <c r="P201" s="17"/>
      <c r="Q201" s="31"/>
      <c r="R201" s="11"/>
      <c r="S201" s="33">
        <v>25</v>
      </c>
    </row>
    <row r="202" spans="1:19">
      <c r="A202" s="20" t="s">
        <v>34</v>
      </c>
      <c r="B202" s="11"/>
      <c r="C202" s="25">
        <v>25</v>
      </c>
      <c r="D202" s="17"/>
      <c r="E202" s="17"/>
      <c r="F202" s="31">
        <v>25</v>
      </c>
      <c r="G202" s="11"/>
      <c r="H202" s="25"/>
      <c r="I202" s="17"/>
      <c r="J202" s="17"/>
      <c r="K202" s="31"/>
      <c r="L202" s="11"/>
      <c r="M202" s="25"/>
      <c r="N202" s="17"/>
      <c r="O202" s="17"/>
      <c r="P202" s="17"/>
      <c r="Q202" s="31"/>
      <c r="R202" s="11"/>
      <c r="S202" s="33">
        <v>25</v>
      </c>
    </row>
    <row r="203" spans="1:19">
      <c r="A203" s="20" t="s">
        <v>35</v>
      </c>
      <c r="B203" s="11"/>
      <c r="C203" s="25">
        <v>25</v>
      </c>
      <c r="D203" s="17"/>
      <c r="E203" s="17"/>
      <c r="F203" s="31">
        <v>25</v>
      </c>
      <c r="G203" s="11"/>
      <c r="H203" s="25"/>
      <c r="I203" s="17"/>
      <c r="J203" s="17"/>
      <c r="K203" s="31"/>
      <c r="L203" s="11"/>
      <c r="M203" s="25"/>
      <c r="N203" s="17"/>
      <c r="O203" s="17"/>
      <c r="P203" s="17"/>
      <c r="Q203" s="31"/>
      <c r="R203" s="11"/>
      <c r="S203" s="33">
        <v>25</v>
      </c>
    </row>
    <row r="204" spans="1:19">
      <c r="A204" s="21"/>
      <c r="B204" s="11"/>
      <c r="C204" s="24"/>
      <c r="D204" s="11"/>
      <c r="E204" s="11"/>
      <c r="F204" s="30"/>
      <c r="G204" s="11"/>
      <c r="H204" s="24"/>
      <c r="I204" s="11"/>
      <c r="J204" s="11"/>
      <c r="K204" s="30"/>
      <c r="L204" s="11"/>
      <c r="M204" s="24"/>
      <c r="N204" s="11"/>
      <c r="O204" s="11"/>
      <c r="P204" s="11"/>
      <c r="Q204" s="30"/>
      <c r="R204" s="11"/>
      <c r="S204" s="21"/>
    </row>
    <row r="205" spans="1:19">
      <c r="A205" s="19" t="s">
        <v>72</v>
      </c>
      <c r="B205" s="11"/>
      <c r="C205" s="24"/>
      <c r="D205" s="11"/>
      <c r="E205" s="11"/>
      <c r="F205" s="30"/>
      <c r="G205" s="11"/>
      <c r="H205" s="24"/>
      <c r="I205" s="11"/>
      <c r="J205" s="11"/>
      <c r="K205" s="30"/>
      <c r="L205" s="11"/>
      <c r="M205" s="24"/>
      <c r="N205" s="11"/>
      <c r="O205" s="11"/>
      <c r="P205" s="11"/>
      <c r="Q205" s="30"/>
      <c r="R205" s="11"/>
      <c r="S205" s="21"/>
    </row>
    <row r="206" spans="1:19">
      <c r="A206" s="20" t="s">
        <v>32</v>
      </c>
      <c r="B206" s="11"/>
      <c r="C206" s="25">
        <v>29</v>
      </c>
      <c r="D206" s="17">
        <v>0</v>
      </c>
      <c r="E206" s="17">
        <v>0</v>
      </c>
      <c r="F206" s="31">
        <v>29</v>
      </c>
      <c r="G206" s="11"/>
      <c r="H206" s="25">
        <v>0</v>
      </c>
      <c r="I206" s="17">
        <v>0</v>
      </c>
      <c r="J206" s="17">
        <v>0</v>
      </c>
      <c r="K206" s="31">
        <v>0</v>
      </c>
      <c r="L206" s="11"/>
      <c r="M206" s="25">
        <v>0</v>
      </c>
      <c r="N206" s="17">
        <v>0</v>
      </c>
      <c r="O206" s="17">
        <v>0</v>
      </c>
      <c r="P206" s="17">
        <v>0</v>
      </c>
      <c r="Q206" s="31">
        <v>0</v>
      </c>
      <c r="R206" s="11"/>
      <c r="S206" s="33">
        <v>29</v>
      </c>
    </row>
    <row r="207" spans="1:19">
      <c r="A207" s="20" t="s">
        <v>33</v>
      </c>
      <c r="B207" s="11"/>
      <c r="C207" s="25">
        <v>29</v>
      </c>
      <c r="D207" s="17">
        <v>0</v>
      </c>
      <c r="E207" s="17">
        <v>0</v>
      </c>
      <c r="F207" s="31">
        <v>29</v>
      </c>
      <c r="G207" s="11"/>
      <c r="H207" s="25">
        <v>0</v>
      </c>
      <c r="I207" s="17">
        <v>0</v>
      </c>
      <c r="J207" s="17">
        <v>0</v>
      </c>
      <c r="K207" s="31">
        <v>0</v>
      </c>
      <c r="L207" s="11"/>
      <c r="M207" s="25">
        <v>0</v>
      </c>
      <c r="N207" s="17">
        <v>0</v>
      </c>
      <c r="O207" s="17">
        <v>0</v>
      </c>
      <c r="P207" s="17">
        <v>0</v>
      </c>
      <c r="Q207" s="31">
        <v>0</v>
      </c>
      <c r="R207" s="11"/>
      <c r="S207" s="33">
        <v>29</v>
      </c>
    </row>
    <row r="208" spans="1:19">
      <c r="A208" s="20" t="s">
        <v>34</v>
      </c>
      <c r="B208" s="11"/>
      <c r="C208" s="25">
        <v>29</v>
      </c>
      <c r="D208" s="17">
        <v>0</v>
      </c>
      <c r="E208" s="17">
        <v>0</v>
      </c>
      <c r="F208" s="31">
        <v>29</v>
      </c>
      <c r="G208" s="11"/>
      <c r="H208" s="25">
        <v>0</v>
      </c>
      <c r="I208" s="17">
        <v>0</v>
      </c>
      <c r="J208" s="17">
        <v>0</v>
      </c>
      <c r="K208" s="31">
        <v>0</v>
      </c>
      <c r="L208" s="11"/>
      <c r="M208" s="25">
        <v>0</v>
      </c>
      <c r="N208" s="17">
        <v>0</v>
      </c>
      <c r="O208" s="17">
        <v>0</v>
      </c>
      <c r="P208" s="17">
        <v>0</v>
      </c>
      <c r="Q208" s="31">
        <v>0</v>
      </c>
      <c r="R208" s="11"/>
      <c r="S208" s="33">
        <v>29</v>
      </c>
    </row>
    <row r="209" spans="1:19">
      <c r="A209" s="20" t="s">
        <v>35</v>
      </c>
      <c r="B209" s="11"/>
      <c r="C209" s="25">
        <v>29</v>
      </c>
      <c r="D209" s="17">
        <v>0</v>
      </c>
      <c r="E209" s="17">
        <v>0</v>
      </c>
      <c r="F209" s="31">
        <v>29</v>
      </c>
      <c r="G209" s="11"/>
      <c r="H209" s="25">
        <v>0</v>
      </c>
      <c r="I209" s="17">
        <v>0</v>
      </c>
      <c r="J209" s="17">
        <v>0</v>
      </c>
      <c r="K209" s="31">
        <v>0</v>
      </c>
      <c r="L209" s="11"/>
      <c r="M209" s="25">
        <v>0</v>
      </c>
      <c r="N209" s="17">
        <v>0</v>
      </c>
      <c r="O209" s="17">
        <v>0</v>
      </c>
      <c r="P209" s="17">
        <v>0</v>
      </c>
      <c r="Q209" s="31">
        <v>0</v>
      </c>
      <c r="R209" s="11"/>
      <c r="S209" s="33">
        <v>29</v>
      </c>
    </row>
    <row r="210" spans="1:19">
      <c r="A210" s="21"/>
      <c r="B210" s="11"/>
      <c r="C210" s="24"/>
      <c r="D210" s="11"/>
      <c r="E210" s="11"/>
      <c r="F210" s="30"/>
      <c r="G210" s="11"/>
      <c r="H210" s="24"/>
      <c r="I210" s="11"/>
      <c r="J210" s="11"/>
      <c r="K210" s="30"/>
      <c r="L210" s="11"/>
      <c r="M210" s="24"/>
      <c r="N210" s="11"/>
      <c r="O210" s="11"/>
      <c r="P210" s="11"/>
      <c r="Q210" s="30"/>
      <c r="R210" s="11"/>
      <c r="S210" s="21"/>
    </row>
    <row r="211" spans="1:19">
      <c r="A211" s="19" t="s">
        <v>73</v>
      </c>
      <c r="B211" s="11"/>
      <c r="C211" s="24"/>
      <c r="D211" s="11"/>
      <c r="E211" s="11"/>
      <c r="F211" s="30"/>
      <c r="G211" s="11"/>
      <c r="H211" s="24"/>
      <c r="I211" s="11"/>
      <c r="J211" s="11"/>
      <c r="K211" s="30"/>
      <c r="L211" s="11"/>
      <c r="M211" s="24"/>
      <c r="N211" s="11"/>
      <c r="O211" s="11"/>
      <c r="P211" s="11"/>
      <c r="Q211" s="30"/>
      <c r="R211" s="11"/>
      <c r="S211" s="21"/>
    </row>
    <row r="212" spans="1:19">
      <c r="A212" s="20" t="s">
        <v>32</v>
      </c>
      <c r="B212" s="11"/>
      <c r="C212" s="25">
        <v>100</v>
      </c>
      <c r="D212" s="17">
        <v>24</v>
      </c>
      <c r="E212" s="17">
        <v>27</v>
      </c>
      <c r="F212" s="31">
        <v>151</v>
      </c>
      <c r="G212" s="11"/>
      <c r="H212" s="25">
        <v>8</v>
      </c>
      <c r="I212" s="17">
        <v>0</v>
      </c>
      <c r="J212" s="17">
        <v>0</v>
      </c>
      <c r="K212" s="31">
        <v>8</v>
      </c>
      <c r="L212" s="11"/>
      <c r="M212" s="25">
        <v>36</v>
      </c>
      <c r="N212" s="17">
        <v>16</v>
      </c>
      <c r="O212" s="17">
        <v>0</v>
      </c>
      <c r="P212" s="17">
        <v>0</v>
      </c>
      <c r="Q212" s="31">
        <v>52</v>
      </c>
      <c r="R212" s="11"/>
      <c r="S212" s="33">
        <v>211</v>
      </c>
    </row>
    <row r="213" spans="1:19">
      <c r="A213" s="20" t="s">
        <v>33</v>
      </c>
      <c r="B213" s="11"/>
      <c r="C213" s="25">
        <v>100</v>
      </c>
      <c r="D213" s="17">
        <v>24</v>
      </c>
      <c r="E213" s="17">
        <v>27</v>
      </c>
      <c r="F213" s="31">
        <v>151</v>
      </c>
      <c r="G213" s="11"/>
      <c r="H213" s="25">
        <v>8</v>
      </c>
      <c r="I213" s="17">
        <v>0</v>
      </c>
      <c r="J213" s="17">
        <v>0</v>
      </c>
      <c r="K213" s="31">
        <v>8</v>
      </c>
      <c r="L213" s="11"/>
      <c r="M213" s="25">
        <v>36</v>
      </c>
      <c r="N213" s="17">
        <v>16</v>
      </c>
      <c r="O213" s="17">
        <v>0</v>
      </c>
      <c r="P213" s="17">
        <v>0</v>
      </c>
      <c r="Q213" s="31">
        <v>52</v>
      </c>
      <c r="R213" s="11"/>
      <c r="S213" s="33">
        <v>211</v>
      </c>
    </row>
    <row r="214" spans="1:19">
      <c r="A214" s="20" t="s">
        <v>34</v>
      </c>
      <c r="B214" s="11"/>
      <c r="C214" s="25">
        <v>100</v>
      </c>
      <c r="D214" s="17">
        <v>24</v>
      </c>
      <c r="E214" s="17">
        <v>27</v>
      </c>
      <c r="F214" s="31">
        <v>151</v>
      </c>
      <c r="G214" s="11"/>
      <c r="H214" s="25">
        <v>8</v>
      </c>
      <c r="I214" s="17">
        <v>0</v>
      </c>
      <c r="J214" s="17">
        <v>0</v>
      </c>
      <c r="K214" s="31">
        <v>8</v>
      </c>
      <c r="L214" s="11"/>
      <c r="M214" s="25">
        <v>36</v>
      </c>
      <c r="N214" s="17">
        <v>16</v>
      </c>
      <c r="O214" s="17">
        <v>0</v>
      </c>
      <c r="P214" s="17">
        <v>0</v>
      </c>
      <c r="Q214" s="31">
        <v>52</v>
      </c>
      <c r="R214" s="11"/>
      <c r="S214" s="33">
        <v>211</v>
      </c>
    </row>
    <row r="215" spans="1:19">
      <c r="A215" s="20" t="s">
        <v>35</v>
      </c>
      <c r="B215" s="11"/>
      <c r="C215" s="25">
        <v>100</v>
      </c>
      <c r="D215" s="17">
        <v>24</v>
      </c>
      <c r="E215" s="17">
        <v>27</v>
      </c>
      <c r="F215" s="31">
        <v>151</v>
      </c>
      <c r="G215" s="11"/>
      <c r="H215" s="25">
        <v>8</v>
      </c>
      <c r="I215" s="17">
        <v>0</v>
      </c>
      <c r="J215" s="17">
        <v>0</v>
      </c>
      <c r="K215" s="31">
        <v>8</v>
      </c>
      <c r="L215" s="11"/>
      <c r="M215" s="25">
        <v>36</v>
      </c>
      <c r="N215" s="17">
        <v>16</v>
      </c>
      <c r="O215" s="17">
        <v>0</v>
      </c>
      <c r="P215" s="17">
        <v>0</v>
      </c>
      <c r="Q215" s="31">
        <v>52</v>
      </c>
      <c r="R215" s="11"/>
      <c r="S215" s="33">
        <v>211</v>
      </c>
    </row>
    <row r="216" spans="1:19">
      <c r="A216" s="21"/>
      <c r="B216" s="11"/>
      <c r="C216" s="24"/>
      <c r="D216" s="11"/>
      <c r="E216" s="11"/>
      <c r="F216" s="30"/>
      <c r="G216" s="11"/>
      <c r="H216" s="24"/>
      <c r="I216" s="11"/>
      <c r="J216" s="11"/>
      <c r="K216" s="30"/>
      <c r="L216" s="11"/>
      <c r="M216" s="24"/>
      <c r="N216" s="11"/>
      <c r="O216" s="11"/>
      <c r="P216" s="11"/>
      <c r="Q216" s="30"/>
      <c r="R216" s="11"/>
      <c r="S216" s="21"/>
    </row>
    <row r="217" spans="1:19">
      <c r="A217" s="19" t="s">
        <v>74</v>
      </c>
      <c r="B217" s="11"/>
      <c r="C217" s="24"/>
      <c r="D217" s="11"/>
      <c r="E217" s="11"/>
      <c r="F217" s="30"/>
      <c r="G217" s="11"/>
      <c r="H217" s="24"/>
      <c r="I217" s="11"/>
      <c r="J217" s="11"/>
      <c r="K217" s="30"/>
      <c r="L217" s="11"/>
      <c r="M217" s="24"/>
      <c r="N217" s="11"/>
      <c r="O217" s="11"/>
      <c r="P217" s="11"/>
      <c r="Q217" s="30"/>
      <c r="R217" s="11"/>
      <c r="S217" s="21"/>
    </row>
    <row r="218" spans="1:19">
      <c r="A218" s="20" t="s">
        <v>32</v>
      </c>
      <c r="B218" s="11"/>
      <c r="C218" s="25">
        <v>38</v>
      </c>
      <c r="D218" s="17">
        <v>12</v>
      </c>
      <c r="E218" s="17"/>
      <c r="F218" s="31">
        <v>50</v>
      </c>
      <c r="G218" s="11"/>
      <c r="H218" s="25"/>
      <c r="I218" s="17"/>
      <c r="J218" s="17"/>
      <c r="K218" s="31"/>
      <c r="L218" s="11"/>
      <c r="M218" s="25">
        <v>20</v>
      </c>
      <c r="N218" s="17"/>
      <c r="O218" s="17"/>
      <c r="P218" s="17"/>
      <c r="Q218" s="31">
        <v>20</v>
      </c>
      <c r="R218" s="11"/>
      <c r="S218" s="33">
        <v>70</v>
      </c>
    </row>
    <row r="219" spans="1:19">
      <c r="A219" s="20" t="s">
        <v>33</v>
      </c>
      <c r="B219" s="11"/>
      <c r="C219" s="25">
        <v>38</v>
      </c>
      <c r="D219" s="17">
        <v>12</v>
      </c>
      <c r="E219" s="17"/>
      <c r="F219" s="31">
        <v>50</v>
      </c>
      <c r="G219" s="11"/>
      <c r="H219" s="25"/>
      <c r="I219" s="17"/>
      <c r="J219" s="17"/>
      <c r="K219" s="31"/>
      <c r="L219" s="11"/>
      <c r="M219" s="25">
        <v>20</v>
      </c>
      <c r="N219" s="17"/>
      <c r="O219" s="17"/>
      <c r="P219" s="17"/>
      <c r="Q219" s="31">
        <v>20</v>
      </c>
      <c r="R219" s="11"/>
      <c r="S219" s="33">
        <v>70</v>
      </c>
    </row>
    <row r="220" spans="1:19">
      <c r="A220" s="20" t="s">
        <v>34</v>
      </c>
      <c r="B220" s="11"/>
      <c r="C220" s="25">
        <v>38</v>
      </c>
      <c r="D220" s="17">
        <v>12</v>
      </c>
      <c r="E220" s="17"/>
      <c r="F220" s="31">
        <v>50</v>
      </c>
      <c r="G220" s="11"/>
      <c r="H220" s="25"/>
      <c r="I220" s="17"/>
      <c r="J220" s="17"/>
      <c r="K220" s="31"/>
      <c r="L220" s="11"/>
      <c r="M220" s="25">
        <v>20</v>
      </c>
      <c r="N220" s="17"/>
      <c r="O220" s="17"/>
      <c r="P220" s="17"/>
      <c r="Q220" s="31">
        <v>20</v>
      </c>
      <c r="R220" s="11"/>
      <c r="S220" s="33">
        <v>70</v>
      </c>
    </row>
    <row r="221" spans="1:19">
      <c r="A221" s="20" t="s">
        <v>35</v>
      </c>
      <c r="B221" s="11"/>
      <c r="C221" s="25">
        <v>38</v>
      </c>
      <c r="D221" s="17">
        <v>12</v>
      </c>
      <c r="E221" s="17"/>
      <c r="F221" s="31">
        <v>50</v>
      </c>
      <c r="G221" s="11"/>
      <c r="H221" s="25"/>
      <c r="I221" s="17"/>
      <c r="J221" s="17"/>
      <c r="K221" s="31"/>
      <c r="L221" s="11"/>
      <c r="M221" s="25">
        <v>20</v>
      </c>
      <c r="N221" s="17"/>
      <c r="O221" s="17"/>
      <c r="P221" s="17"/>
      <c r="Q221" s="31">
        <v>20</v>
      </c>
      <c r="R221" s="11"/>
      <c r="S221" s="33">
        <v>70</v>
      </c>
    </row>
    <row r="222" spans="1:19">
      <c r="A222" s="21"/>
      <c r="B222" s="11"/>
      <c r="C222" s="24"/>
      <c r="D222" s="11"/>
      <c r="E222" s="11"/>
      <c r="F222" s="30"/>
      <c r="G222" s="11"/>
      <c r="H222" s="24"/>
      <c r="I222" s="11"/>
      <c r="J222" s="11"/>
      <c r="K222" s="30"/>
      <c r="L222" s="11"/>
      <c r="M222" s="24"/>
      <c r="N222" s="11"/>
      <c r="O222" s="11"/>
      <c r="P222" s="11"/>
      <c r="Q222" s="30"/>
      <c r="R222" s="11"/>
      <c r="S222" s="21"/>
    </row>
    <row r="223" spans="1:19">
      <c r="A223" s="19" t="s">
        <v>75</v>
      </c>
      <c r="B223" s="11"/>
      <c r="C223" s="24"/>
      <c r="D223" s="11"/>
      <c r="E223" s="11"/>
      <c r="F223" s="30"/>
      <c r="G223" s="11"/>
      <c r="H223" s="24"/>
      <c r="I223" s="11"/>
      <c r="J223" s="11"/>
      <c r="K223" s="30"/>
      <c r="L223" s="11"/>
      <c r="M223" s="24"/>
      <c r="N223" s="11"/>
      <c r="O223" s="11"/>
      <c r="P223" s="11"/>
      <c r="Q223" s="30"/>
      <c r="R223" s="11"/>
      <c r="S223" s="21"/>
    </row>
    <row r="224" spans="1:19">
      <c r="A224" s="20" t="s">
        <v>32</v>
      </c>
      <c r="B224" s="11"/>
      <c r="C224" s="25">
        <v>60</v>
      </c>
      <c r="D224" s="17">
        <v>12</v>
      </c>
      <c r="E224" s="17"/>
      <c r="F224" s="31">
        <v>72</v>
      </c>
      <c r="G224" s="11"/>
      <c r="H224" s="25"/>
      <c r="I224" s="17"/>
      <c r="J224" s="17"/>
      <c r="K224" s="31"/>
      <c r="L224" s="11"/>
      <c r="M224" s="25">
        <v>28</v>
      </c>
      <c r="N224" s="17"/>
      <c r="O224" s="17">
        <v>8</v>
      </c>
      <c r="P224" s="17"/>
      <c r="Q224" s="31">
        <v>36</v>
      </c>
      <c r="R224" s="11"/>
      <c r="S224" s="33">
        <v>108</v>
      </c>
    </row>
    <row r="225" spans="1:19">
      <c r="A225" s="20" t="s">
        <v>33</v>
      </c>
      <c r="B225" s="11"/>
      <c r="C225" s="25">
        <v>60</v>
      </c>
      <c r="D225" s="17">
        <v>12</v>
      </c>
      <c r="E225" s="17"/>
      <c r="F225" s="31">
        <v>72</v>
      </c>
      <c r="G225" s="11"/>
      <c r="H225" s="25"/>
      <c r="I225" s="17"/>
      <c r="J225" s="17"/>
      <c r="K225" s="31"/>
      <c r="L225" s="11"/>
      <c r="M225" s="25">
        <v>28</v>
      </c>
      <c r="N225" s="17"/>
      <c r="O225" s="17">
        <v>8</v>
      </c>
      <c r="P225" s="17"/>
      <c r="Q225" s="31">
        <v>36</v>
      </c>
      <c r="R225" s="11"/>
      <c r="S225" s="33">
        <v>108</v>
      </c>
    </row>
    <row r="226" spans="1:19">
      <c r="A226" s="20" t="s">
        <v>34</v>
      </c>
      <c r="B226" s="11"/>
      <c r="C226" s="25">
        <v>60</v>
      </c>
      <c r="D226" s="17">
        <v>12</v>
      </c>
      <c r="E226" s="17"/>
      <c r="F226" s="31">
        <v>72</v>
      </c>
      <c r="G226" s="11"/>
      <c r="H226" s="25"/>
      <c r="I226" s="17"/>
      <c r="J226" s="17"/>
      <c r="K226" s="31"/>
      <c r="L226" s="11"/>
      <c r="M226" s="25">
        <v>28</v>
      </c>
      <c r="N226" s="17"/>
      <c r="O226" s="17">
        <v>8</v>
      </c>
      <c r="P226" s="17"/>
      <c r="Q226" s="31">
        <v>36</v>
      </c>
      <c r="R226" s="11"/>
      <c r="S226" s="33">
        <v>108</v>
      </c>
    </row>
    <row r="227" spans="1:19">
      <c r="A227" s="20" t="s">
        <v>35</v>
      </c>
      <c r="B227" s="11"/>
      <c r="C227" s="25">
        <v>60</v>
      </c>
      <c r="D227" s="17">
        <v>12</v>
      </c>
      <c r="E227" s="17"/>
      <c r="F227" s="31">
        <v>72</v>
      </c>
      <c r="G227" s="11"/>
      <c r="H227" s="25"/>
      <c r="I227" s="17"/>
      <c r="J227" s="17"/>
      <c r="K227" s="31"/>
      <c r="L227" s="11"/>
      <c r="M227" s="25">
        <v>28</v>
      </c>
      <c r="N227" s="17"/>
      <c r="O227" s="17">
        <v>8</v>
      </c>
      <c r="P227" s="17"/>
      <c r="Q227" s="31">
        <v>36</v>
      </c>
      <c r="R227" s="11"/>
      <c r="S227" s="33">
        <v>108</v>
      </c>
    </row>
    <row r="228" spans="1:19">
      <c r="A228" s="21"/>
      <c r="B228" s="11"/>
      <c r="C228" s="24"/>
      <c r="D228" s="11"/>
      <c r="E228" s="11"/>
      <c r="F228" s="30"/>
      <c r="G228" s="11"/>
      <c r="H228" s="24"/>
      <c r="I228" s="11"/>
      <c r="J228" s="11"/>
      <c r="K228" s="30"/>
      <c r="L228" s="11"/>
      <c r="M228" s="24"/>
      <c r="N228" s="11"/>
      <c r="O228" s="11"/>
      <c r="P228" s="11"/>
      <c r="Q228" s="30"/>
      <c r="R228" s="11"/>
      <c r="S228" s="21"/>
    </row>
    <row r="229" spans="1:19">
      <c r="A229" s="19" t="s">
        <v>76</v>
      </c>
      <c r="B229" s="11"/>
      <c r="C229" s="24"/>
      <c r="D229" s="11"/>
      <c r="E229" s="11"/>
      <c r="F229" s="30"/>
      <c r="G229" s="11"/>
      <c r="H229" s="24"/>
      <c r="I229" s="11"/>
      <c r="J229" s="11"/>
      <c r="K229" s="30"/>
      <c r="L229" s="11"/>
      <c r="M229" s="24"/>
      <c r="N229" s="11"/>
      <c r="O229" s="11"/>
      <c r="P229" s="11"/>
      <c r="Q229" s="30"/>
      <c r="R229" s="11"/>
      <c r="S229" s="21"/>
    </row>
    <row r="230" spans="1:19">
      <c r="A230" s="20" t="s">
        <v>32</v>
      </c>
      <c r="B230" s="11"/>
      <c r="C230" s="25">
        <v>614</v>
      </c>
      <c r="D230" s="17">
        <v>44</v>
      </c>
      <c r="E230" s="17">
        <v>69</v>
      </c>
      <c r="F230" s="31">
        <v>727</v>
      </c>
      <c r="G230" s="11"/>
      <c r="H230" s="25">
        <v>34</v>
      </c>
      <c r="I230" s="17">
        <v>8</v>
      </c>
      <c r="J230" s="17">
        <v>39</v>
      </c>
      <c r="K230" s="31">
        <v>81</v>
      </c>
      <c r="L230" s="11"/>
      <c r="M230" s="25"/>
      <c r="N230" s="17"/>
      <c r="O230" s="17"/>
      <c r="P230" s="17"/>
      <c r="Q230" s="31"/>
      <c r="R230" s="11"/>
      <c r="S230" s="33">
        <v>808</v>
      </c>
    </row>
    <row r="231" spans="1:19">
      <c r="A231" s="20" t="s">
        <v>33</v>
      </c>
      <c r="B231" s="11"/>
      <c r="C231" s="25">
        <v>614</v>
      </c>
      <c r="D231" s="17">
        <v>44</v>
      </c>
      <c r="E231" s="17">
        <v>69</v>
      </c>
      <c r="F231" s="31">
        <v>727</v>
      </c>
      <c r="G231" s="11"/>
      <c r="H231" s="25">
        <v>34</v>
      </c>
      <c r="I231" s="17">
        <v>8</v>
      </c>
      <c r="J231" s="17">
        <v>39</v>
      </c>
      <c r="K231" s="31">
        <v>81</v>
      </c>
      <c r="L231" s="11"/>
      <c r="M231" s="25"/>
      <c r="N231" s="17"/>
      <c r="O231" s="17"/>
      <c r="P231" s="17"/>
      <c r="Q231" s="31"/>
      <c r="R231" s="11"/>
      <c r="S231" s="33">
        <v>808</v>
      </c>
    </row>
    <row r="232" spans="1:19">
      <c r="A232" s="20" t="s">
        <v>34</v>
      </c>
      <c r="B232" s="11"/>
      <c r="C232" s="25">
        <v>614</v>
      </c>
      <c r="D232" s="17">
        <v>44</v>
      </c>
      <c r="E232" s="17">
        <v>69</v>
      </c>
      <c r="F232" s="31">
        <v>727</v>
      </c>
      <c r="G232" s="11"/>
      <c r="H232" s="25">
        <v>34</v>
      </c>
      <c r="I232" s="17">
        <v>8</v>
      </c>
      <c r="J232" s="17">
        <v>39</v>
      </c>
      <c r="K232" s="31">
        <v>81</v>
      </c>
      <c r="L232" s="11"/>
      <c r="M232" s="25"/>
      <c r="N232" s="17"/>
      <c r="O232" s="17"/>
      <c r="P232" s="17"/>
      <c r="Q232" s="31"/>
      <c r="R232" s="11"/>
      <c r="S232" s="33">
        <v>808</v>
      </c>
    </row>
    <row r="233" spans="1:19">
      <c r="A233" s="20" t="s">
        <v>35</v>
      </c>
      <c r="B233" s="11"/>
      <c r="C233" s="25">
        <v>614</v>
      </c>
      <c r="D233" s="17">
        <v>44</v>
      </c>
      <c r="E233" s="17">
        <v>69</v>
      </c>
      <c r="F233" s="31">
        <v>727</v>
      </c>
      <c r="G233" s="11"/>
      <c r="H233" s="25">
        <v>34</v>
      </c>
      <c r="I233" s="17">
        <v>8</v>
      </c>
      <c r="J233" s="17">
        <v>39</v>
      </c>
      <c r="K233" s="31">
        <v>81</v>
      </c>
      <c r="L233" s="11"/>
      <c r="M233" s="25"/>
      <c r="N233" s="17"/>
      <c r="O233" s="17"/>
      <c r="P233" s="17"/>
      <c r="Q233" s="31"/>
      <c r="R233" s="11"/>
      <c r="S233" s="33">
        <v>808</v>
      </c>
    </row>
    <row r="234" spans="1:19">
      <c r="A234" s="21"/>
      <c r="B234" s="11"/>
      <c r="C234" s="24"/>
      <c r="D234" s="11"/>
      <c r="E234" s="11"/>
      <c r="F234" s="30"/>
      <c r="G234" s="11"/>
      <c r="H234" s="24"/>
      <c r="I234" s="11"/>
      <c r="J234" s="11"/>
      <c r="K234" s="30"/>
      <c r="L234" s="11"/>
      <c r="M234" s="24"/>
      <c r="N234" s="11"/>
      <c r="O234" s="11"/>
      <c r="P234" s="11"/>
      <c r="Q234" s="30"/>
      <c r="R234" s="11"/>
      <c r="S234" s="21"/>
    </row>
    <row r="235" spans="1:19">
      <c r="A235" s="19" t="s">
        <v>77</v>
      </c>
      <c r="B235" s="11"/>
      <c r="C235" s="24"/>
      <c r="D235" s="11"/>
      <c r="E235" s="11"/>
      <c r="F235" s="30"/>
      <c r="G235" s="11"/>
      <c r="H235" s="24"/>
      <c r="I235" s="11"/>
      <c r="J235" s="11"/>
      <c r="K235" s="30"/>
      <c r="L235" s="11"/>
      <c r="M235" s="24"/>
      <c r="N235" s="11"/>
      <c r="O235" s="11"/>
      <c r="P235" s="11"/>
      <c r="Q235" s="30"/>
      <c r="R235" s="11"/>
      <c r="S235" s="21"/>
    </row>
    <row r="236" spans="1:19">
      <c r="A236" s="20" t="s">
        <v>32</v>
      </c>
      <c r="B236" s="11"/>
      <c r="C236" s="25">
        <v>68</v>
      </c>
      <c r="D236" s="17">
        <v>8</v>
      </c>
      <c r="E236" s="17"/>
      <c r="F236" s="31">
        <v>76</v>
      </c>
      <c r="G236" s="11"/>
      <c r="H236" s="25"/>
      <c r="I236" s="17"/>
      <c r="J236" s="17"/>
      <c r="K236" s="31"/>
      <c r="L236" s="11"/>
      <c r="M236" s="25"/>
      <c r="N236" s="17"/>
      <c r="O236" s="17"/>
      <c r="P236" s="17"/>
      <c r="Q236" s="31"/>
      <c r="R236" s="11"/>
      <c r="S236" s="33">
        <v>76</v>
      </c>
    </row>
    <row r="237" spans="1:19">
      <c r="A237" s="20" t="s">
        <v>33</v>
      </c>
      <c r="B237" s="11"/>
      <c r="C237" s="25">
        <v>68</v>
      </c>
      <c r="D237" s="17">
        <v>8</v>
      </c>
      <c r="E237" s="17"/>
      <c r="F237" s="31">
        <v>76</v>
      </c>
      <c r="G237" s="11"/>
      <c r="H237" s="25"/>
      <c r="I237" s="17"/>
      <c r="J237" s="17"/>
      <c r="K237" s="31"/>
      <c r="L237" s="11"/>
      <c r="M237" s="25"/>
      <c r="N237" s="17"/>
      <c r="O237" s="17"/>
      <c r="P237" s="17"/>
      <c r="Q237" s="31"/>
      <c r="R237" s="11"/>
      <c r="S237" s="33">
        <v>76</v>
      </c>
    </row>
    <row r="238" spans="1:19">
      <c r="A238" s="20" t="s">
        <v>34</v>
      </c>
      <c r="B238" s="11"/>
      <c r="C238" s="25">
        <v>68</v>
      </c>
      <c r="D238" s="17">
        <v>8</v>
      </c>
      <c r="E238" s="17"/>
      <c r="F238" s="31">
        <v>76</v>
      </c>
      <c r="G238" s="11"/>
      <c r="H238" s="25"/>
      <c r="I238" s="17"/>
      <c r="J238" s="17"/>
      <c r="K238" s="31"/>
      <c r="L238" s="11"/>
      <c r="M238" s="25"/>
      <c r="N238" s="17"/>
      <c r="O238" s="17"/>
      <c r="P238" s="17"/>
      <c r="Q238" s="31"/>
      <c r="R238" s="11"/>
      <c r="S238" s="33">
        <v>76</v>
      </c>
    </row>
    <row r="239" spans="1:19">
      <c r="A239" s="20" t="s">
        <v>35</v>
      </c>
      <c r="B239" s="11"/>
      <c r="C239" s="25">
        <v>68</v>
      </c>
      <c r="D239" s="17">
        <v>8</v>
      </c>
      <c r="E239" s="17"/>
      <c r="F239" s="31">
        <v>76</v>
      </c>
      <c r="G239" s="11"/>
      <c r="H239" s="25"/>
      <c r="I239" s="17"/>
      <c r="J239" s="17"/>
      <c r="K239" s="31"/>
      <c r="L239" s="11"/>
      <c r="M239" s="25"/>
      <c r="N239" s="17"/>
      <c r="O239" s="17"/>
      <c r="P239" s="17"/>
      <c r="Q239" s="31"/>
      <c r="R239" s="11"/>
      <c r="S239" s="33">
        <v>76</v>
      </c>
    </row>
    <row r="240" spans="1:19">
      <c r="A240" s="21"/>
      <c r="B240" s="11"/>
      <c r="C240" s="24"/>
      <c r="D240" s="11"/>
      <c r="E240" s="11"/>
      <c r="F240" s="30"/>
      <c r="G240" s="11"/>
      <c r="H240" s="24"/>
      <c r="I240" s="11"/>
      <c r="J240" s="11"/>
      <c r="K240" s="30"/>
      <c r="L240" s="11"/>
      <c r="M240" s="24"/>
      <c r="N240" s="11"/>
      <c r="O240" s="11"/>
      <c r="P240" s="11"/>
      <c r="Q240" s="30"/>
      <c r="R240" s="11"/>
      <c r="S240" s="21"/>
    </row>
    <row r="241" spans="1:19">
      <c r="A241" s="19" t="s">
        <v>78</v>
      </c>
      <c r="B241" s="11"/>
      <c r="C241" s="24"/>
      <c r="D241" s="11"/>
      <c r="E241" s="11"/>
      <c r="F241" s="30"/>
      <c r="G241" s="11"/>
      <c r="H241" s="24"/>
      <c r="I241" s="11"/>
      <c r="J241" s="11"/>
      <c r="K241" s="30"/>
      <c r="L241" s="11"/>
      <c r="M241" s="24"/>
      <c r="N241" s="11"/>
      <c r="O241" s="11"/>
      <c r="P241" s="11"/>
      <c r="Q241" s="30"/>
      <c r="R241" s="11"/>
      <c r="S241" s="21"/>
    </row>
    <row r="242" spans="1:19">
      <c r="A242" s="20" t="s">
        <v>32</v>
      </c>
      <c r="B242" s="11"/>
      <c r="C242" s="25">
        <v>308</v>
      </c>
      <c r="D242" s="17">
        <v>28</v>
      </c>
      <c r="E242" s="17">
        <v>0</v>
      </c>
      <c r="F242" s="31">
        <v>336</v>
      </c>
      <c r="G242" s="11"/>
      <c r="H242" s="25">
        <v>15</v>
      </c>
      <c r="I242" s="17">
        <v>29</v>
      </c>
      <c r="J242" s="17">
        <v>0</v>
      </c>
      <c r="K242" s="31">
        <v>44</v>
      </c>
      <c r="L242" s="11"/>
      <c r="M242" s="25">
        <v>0</v>
      </c>
      <c r="N242" s="17">
        <v>0</v>
      </c>
      <c r="O242" s="17">
        <v>0</v>
      </c>
      <c r="P242" s="17">
        <v>0</v>
      </c>
      <c r="Q242" s="31">
        <v>0</v>
      </c>
      <c r="R242" s="11"/>
      <c r="S242" s="33">
        <v>380</v>
      </c>
    </row>
    <row r="243" spans="1:19">
      <c r="A243" s="20" t="s">
        <v>33</v>
      </c>
      <c r="B243" s="11"/>
      <c r="C243" s="25">
        <v>308</v>
      </c>
      <c r="D243" s="17">
        <v>28</v>
      </c>
      <c r="E243" s="17">
        <v>0</v>
      </c>
      <c r="F243" s="31">
        <v>336</v>
      </c>
      <c r="G243" s="11"/>
      <c r="H243" s="25">
        <v>15</v>
      </c>
      <c r="I243" s="17">
        <v>29</v>
      </c>
      <c r="J243" s="17">
        <v>0</v>
      </c>
      <c r="K243" s="31">
        <v>44</v>
      </c>
      <c r="L243" s="11"/>
      <c r="M243" s="25">
        <v>0</v>
      </c>
      <c r="N243" s="17">
        <v>0</v>
      </c>
      <c r="O243" s="17">
        <v>0</v>
      </c>
      <c r="P243" s="17">
        <v>0</v>
      </c>
      <c r="Q243" s="31">
        <v>0</v>
      </c>
      <c r="R243" s="11"/>
      <c r="S243" s="33">
        <v>380</v>
      </c>
    </row>
    <row r="244" spans="1:19">
      <c r="A244" s="20" t="s">
        <v>34</v>
      </c>
      <c r="B244" s="11"/>
      <c r="C244" s="25">
        <v>308</v>
      </c>
      <c r="D244" s="17">
        <v>28</v>
      </c>
      <c r="E244" s="17"/>
      <c r="F244" s="31">
        <v>336</v>
      </c>
      <c r="G244" s="11"/>
      <c r="H244" s="25">
        <v>15</v>
      </c>
      <c r="I244" s="17">
        <v>29</v>
      </c>
      <c r="J244" s="17"/>
      <c r="K244" s="31">
        <v>44</v>
      </c>
      <c r="L244" s="11"/>
      <c r="M244" s="25"/>
      <c r="N244" s="17"/>
      <c r="O244" s="17"/>
      <c r="P244" s="17"/>
      <c r="Q244" s="31"/>
      <c r="R244" s="11"/>
      <c r="S244" s="33">
        <v>380</v>
      </c>
    </row>
    <row r="245" spans="1:19">
      <c r="A245" s="20" t="s">
        <v>35</v>
      </c>
      <c r="B245" s="11"/>
      <c r="C245" s="25">
        <v>308</v>
      </c>
      <c r="D245" s="17">
        <v>28</v>
      </c>
      <c r="E245" s="17"/>
      <c r="F245" s="31">
        <v>336</v>
      </c>
      <c r="G245" s="11"/>
      <c r="H245" s="25">
        <v>15</v>
      </c>
      <c r="I245" s="17">
        <v>29</v>
      </c>
      <c r="J245" s="17"/>
      <c r="K245" s="31">
        <v>44</v>
      </c>
      <c r="L245" s="11"/>
      <c r="M245" s="25"/>
      <c r="N245" s="17"/>
      <c r="O245" s="17"/>
      <c r="P245" s="17"/>
      <c r="Q245" s="31"/>
      <c r="R245" s="11"/>
      <c r="S245" s="33">
        <v>380</v>
      </c>
    </row>
    <row r="246" spans="1:19">
      <c r="A246" s="21"/>
      <c r="B246" s="11"/>
      <c r="C246" s="24"/>
      <c r="D246" s="11"/>
      <c r="E246" s="11"/>
      <c r="F246" s="30"/>
      <c r="G246" s="11"/>
      <c r="H246" s="24"/>
      <c r="I246" s="11"/>
      <c r="J246" s="11"/>
      <c r="K246" s="30"/>
      <c r="L246" s="11"/>
      <c r="M246" s="24"/>
      <c r="N246" s="11"/>
      <c r="O246" s="11"/>
      <c r="P246" s="11"/>
      <c r="Q246" s="30"/>
      <c r="R246" s="11"/>
      <c r="S246" s="21"/>
    </row>
    <row r="247" spans="1:19">
      <c r="A247" s="19" t="s">
        <v>79</v>
      </c>
      <c r="B247" s="11"/>
      <c r="C247" s="24"/>
      <c r="D247" s="11"/>
      <c r="E247" s="11"/>
      <c r="F247" s="30"/>
      <c r="G247" s="11"/>
      <c r="H247" s="24"/>
      <c r="I247" s="11"/>
      <c r="J247" s="11"/>
      <c r="K247" s="30"/>
      <c r="L247" s="11"/>
      <c r="M247" s="24"/>
      <c r="N247" s="11"/>
      <c r="O247" s="11"/>
      <c r="P247" s="11"/>
      <c r="Q247" s="30"/>
      <c r="R247" s="11"/>
      <c r="S247" s="21"/>
    </row>
    <row r="248" spans="1:19">
      <c r="A248" s="20" t="s">
        <v>45</v>
      </c>
      <c r="B248" s="11"/>
      <c r="C248" s="24"/>
      <c r="D248" s="11"/>
      <c r="E248" s="11"/>
      <c r="F248" s="30"/>
      <c r="G248" s="11"/>
      <c r="H248" s="24"/>
      <c r="I248" s="11"/>
      <c r="J248" s="11"/>
      <c r="K248" s="30"/>
      <c r="L248" s="11"/>
      <c r="M248" s="24"/>
      <c r="N248" s="11"/>
      <c r="O248" s="11"/>
      <c r="P248" s="11"/>
      <c r="Q248" s="30"/>
      <c r="R248" s="11"/>
      <c r="S248" s="21"/>
    </row>
    <row r="249" spans="1:19">
      <c r="A249" s="20" t="s">
        <v>46</v>
      </c>
      <c r="B249" s="11"/>
      <c r="C249" s="24"/>
      <c r="D249" s="11"/>
      <c r="E249" s="11"/>
      <c r="F249" s="30"/>
      <c r="G249" s="11"/>
      <c r="H249" s="24"/>
      <c r="I249" s="11"/>
      <c r="J249" s="11"/>
      <c r="K249" s="30"/>
      <c r="L249" s="11"/>
      <c r="M249" s="24"/>
      <c r="N249" s="11"/>
      <c r="O249" s="11"/>
      <c r="P249" s="11"/>
      <c r="Q249" s="30"/>
      <c r="R249" s="11"/>
      <c r="S249" s="21"/>
    </row>
    <row r="250" spans="1:19">
      <c r="A250" s="20" t="s">
        <v>47</v>
      </c>
      <c r="B250" s="11"/>
      <c r="C250" s="24"/>
      <c r="D250" s="11"/>
      <c r="E250" s="11"/>
      <c r="F250" s="30"/>
      <c r="G250" s="11"/>
      <c r="H250" s="24"/>
      <c r="I250" s="11"/>
      <c r="J250" s="11"/>
      <c r="K250" s="30"/>
      <c r="L250" s="11"/>
      <c r="M250" s="24"/>
      <c r="N250" s="11"/>
      <c r="O250" s="11"/>
      <c r="P250" s="11"/>
      <c r="Q250" s="30"/>
      <c r="R250" s="11"/>
      <c r="S250" s="21"/>
    </row>
    <row r="251" spans="1:19">
      <c r="A251" s="20" t="s">
        <v>48</v>
      </c>
      <c r="B251" s="11"/>
      <c r="C251" s="24"/>
      <c r="D251" s="11"/>
      <c r="E251" s="11"/>
      <c r="F251" s="30"/>
      <c r="G251" s="11"/>
      <c r="H251" s="24"/>
      <c r="I251" s="11"/>
      <c r="J251" s="11"/>
      <c r="K251" s="30"/>
      <c r="L251" s="11"/>
      <c r="M251" s="24"/>
      <c r="N251" s="11"/>
      <c r="O251" s="11"/>
      <c r="P251" s="11"/>
      <c r="Q251" s="30"/>
      <c r="R251" s="11"/>
      <c r="S251" s="21"/>
    </row>
    <row r="252" spans="1:19">
      <c r="A252" s="21"/>
      <c r="B252" s="11"/>
      <c r="C252" s="24"/>
      <c r="D252" s="11"/>
      <c r="E252" s="11"/>
      <c r="F252" s="30"/>
      <c r="G252" s="11"/>
      <c r="H252" s="24"/>
      <c r="I252" s="11"/>
      <c r="J252" s="11"/>
      <c r="K252" s="30"/>
      <c r="L252" s="11"/>
      <c r="M252" s="24"/>
      <c r="N252" s="11"/>
      <c r="O252" s="11"/>
      <c r="P252" s="11"/>
      <c r="Q252" s="30"/>
      <c r="R252" s="11"/>
      <c r="S252" s="21"/>
    </row>
    <row r="253" spans="1:19">
      <c r="A253" s="19" t="s">
        <v>80</v>
      </c>
      <c r="B253" s="11"/>
      <c r="C253" s="24"/>
      <c r="D253" s="11"/>
      <c r="E253" s="11"/>
      <c r="F253" s="30"/>
      <c r="G253" s="11"/>
      <c r="H253" s="24"/>
      <c r="I253" s="11"/>
      <c r="J253" s="11"/>
      <c r="K253" s="30"/>
      <c r="L253" s="11"/>
      <c r="M253" s="24"/>
      <c r="N253" s="11"/>
      <c r="O253" s="11"/>
      <c r="P253" s="11"/>
      <c r="Q253" s="30"/>
      <c r="R253" s="11"/>
      <c r="S253" s="21"/>
    </row>
    <row r="254" spans="1:19">
      <c r="A254" s="20" t="s">
        <v>45</v>
      </c>
      <c r="B254" s="11"/>
      <c r="C254" s="24"/>
      <c r="D254" s="11"/>
      <c r="E254" s="11"/>
      <c r="F254" s="30"/>
      <c r="G254" s="11"/>
      <c r="H254" s="24"/>
      <c r="I254" s="11"/>
      <c r="J254" s="11"/>
      <c r="K254" s="30"/>
      <c r="L254" s="11"/>
      <c r="M254" s="24"/>
      <c r="N254" s="11"/>
      <c r="O254" s="11"/>
      <c r="P254" s="11"/>
      <c r="Q254" s="30"/>
      <c r="R254" s="11"/>
      <c r="S254" s="21"/>
    </row>
    <row r="255" spans="1:19">
      <c r="A255" s="20" t="s">
        <v>46</v>
      </c>
      <c r="B255" s="11"/>
      <c r="C255" s="24"/>
      <c r="D255" s="11"/>
      <c r="E255" s="11"/>
      <c r="F255" s="30"/>
      <c r="G255" s="11"/>
      <c r="H255" s="24"/>
      <c r="I255" s="11"/>
      <c r="J255" s="11"/>
      <c r="K255" s="30"/>
      <c r="L255" s="11"/>
      <c r="M255" s="24"/>
      <c r="N255" s="11"/>
      <c r="O255" s="11"/>
      <c r="P255" s="11"/>
      <c r="Q255" s="30"/>
      <c r="R255" s="11"/>
      <c r="S255" s="21"/>
    </row>
    <row r="256" spans="1:19">
      <c r="A256" s="20" t="s">
        <v>47</v>
      </c>
      <c r="B256" s="11"/>
      <c r="C256" s="24"/>
      <c r="D256" s="11"/>
      <c r="E256" s="11"/>
      <c r="F256" s="30"/>
      <c r="G256" s="11"/>
      <c r="H256" s="24"/>
      <c r="I256" s="11"/>
      <c r="J256" s="11"/>
      <c r="K256" s="30"/>
      <c r="L256" s="11"/>
      <c r="M256" s="24"/>
      <c r="N256" s="11"/>
      <c r="O256" s="11"/>
      <c r="P256" s="11"/>
      <c r="Q256" s="30"/>
      <c r="R256" s="11"/>
      <c r="S256" s="21"/>
    </row>
    <row r="257" spans="1:19">
      <c r="A257" s="20" t="s">
        <v>48</v>
      </c>
      <c r="B257" s="11"/>
      <c r="C257" s="24"/>
      <c r="D257" s="11"/>
      <c r="E257" s="11"/>
      <c r="F257" s="30"/>
      <c r="G257" s="11"/>
      <c r="H257" s="24"/>
      <c r="I257" s="11"/>
      <c r="J257" s="11"/>
      <c r="K257" s="30"/>
      <c r="L257" s="11"/>
      <c r="M257" s="24"/>
      <c r="N257" s="11"/>
      <c r="O257" s="11"/>
      <c r="P257" s="11"/>
      <c r="Q257" s="30"/>
      <c r="R257" s="11"/>
      <c r="S257" s="21"/>
    </row>
    <row r="258" spans="1:19">
      <c r="A258" s="22"/>
      <c r="B258" s="11"/>
      <c r="C258" s="26"/>
      <c r="D258" s="28"/>
      <c r="E258" s="28"/>
      <c r="F258" s="32"/>
      <c r="G258" s="11"/>
      <c r="H258" s="26"/>
      <c r="I258" s="28"/>
      <c r="J258" s="28"/>
      <c r="K258" s="32"/>
      <c r="L258" s="11"/>
      <c r="M258" s="26"/>
      <c r="N258" s="28"/>
      <c r="O258" s="28"/>
      <c r="P258" s="28"/>
      <c r="Q258" s="32"/>
      <c r="R258" s="11"/>
      <c r="S258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0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81</v>
      </c>
    </row>
    <row r="3" spans="1:13">
      <c r="A3" s="6" t="s">
        <v>12</v>
      </c>
    </row>
    <row r="4" spans="1:13">
      <c r="A4" s="7"/>
      <c r="C4" s="10" t="s">
        <v>82</v>
      </c>
      <c r="D4" s="8"/>
      <c r="E4" s="8"/>
      <c r="F4" s="8"/>
      <c r="G4" s="9"/>
      <c r="I4" s="10" t="s">
        <v>83</v>
      </c>
      <c r="J4" s="8"/>
      <c r="K4" s="8"/>
      <c r="L4" s="8"/>
      <c r="M4" s="9"/>
    </row>
    <row r="5" spans="1:13" customHeight="1" ht="24">
      <c r="A5" s="13" t="s">
        <v>16</v>
      </c>
      <c r="C5" s="14" t="s">
        <v>84</v>
      </c>
      <c r="D5" s="13" t="s">
        <v>85</v>
      </c>
      <c r="E5" s="13" t="s">
        <v>86</v>
      </c>
      <c r="F5" s="13" t="s">
        <v>87</v>
      </c>
      <c r="G5" s="15" t="s">
        <v>88</v>
      </c>
      <c r="I5" s="14" t="s">
        <v>84</v>
      </c>
      <c r="J5" s="13" t="s">
        <v>85</v>
      </c>
      <c r="K5" s="13" t="s">
        <v>86</v>
      </c>
      <c r="L5" s="13" t="s">
        <v>87</v>
      </c>
      <c r="M5" s="15" t="s">
        <v>88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645.56</v>
      </c>
      <c r="D9" s="34"/>
      <c r="E9" s="34">
        <v>114.74</v>
      </c>
      <c r="F9" s="34">
        <v>188.32</v>
      </c>
      <c r="G9" s="44">
        <v>948.62</v>
      </c>
      <c r="H9" s="11"/>
      <c r="I9" s="39">
        <v>1.73</v>
      </c>
      <c r="J9" s="34"/>
      <c r="K9" s="34"/>
      <c r="L9" s="34">
        <v>118.53</v>
      </c>
      <c r="M9" s="44">
        <v>120.26</v>
      </c>
    </row>
    <row r="10" spans="1:13">
      <c r="A10" s="20" t="s">
        <v>33</v>
      </c>
      <c r="B10" s="11"/>
      <c r="C10" s="39">
        <v>748.21</v>
      </c>
      <c r="D10" s="34"/>
      <c r="E10" s="34">
        <v>135.72</v>
      </c>
      <c r="F10" s="34">
        <v>75.35</v>
      </c>
      <c r="G10" s="44">
        <v>959.28</v>
      </c>
      <c r="H10" s="11"/>
      <c r="I10" s="39">
        <v>1.49</v>
      </c>
      <c r="J10" s="34"/>
      <c r="K10" s="34"/>
      <c r="L10" s="34">
        <v>99.01</v>
      </c>
      <c r="M10" s="44">
        <v>100.5</v>
      </c>
    </row>
    <row r="11" spans="1:13">
      <c r="A11" s="20" t="s">
        <v>34</v>
      </c>
      <c r="B11" s="11"/>
      <c r="C11" s="39">
        <v>618.55</v>
      </c>
      <c r="D11" s="34"/>
      <c r="E11" s="34">
        <v>109.35</v>
      </c>
      <c r="F11" s="34">
        <v>225.53</v>
      </c>
      <c r="G11" s="44">
        <v>953.43</v>
      </c>
      <c r="H11" s="11"/>
      <c r="I11" s="39">
        <v>1.25</v>
      </c>
      <c r="J11" s="34"/>
      <c r="K11" s="34"/>
      <c r="L11" s="34">
        <v>88.79</v>
      </c>
      <c r="M11" s="44">
        <v>90.04</v>
      </c>
    </row>
    <row r="12" spans="1:13">
      <c r="A12" s="20" t="s">
        <v>35</v>
      </c>
      <c r="B12" s="11"/>
      <c r="C12" s="39">
        <v>816.35</v>
      </c>
      <c r="D12" s="34"/>
      <c r="E12" s="34">
        <v>141.46</v>
      </c>
      <c r="F12" s="34">
        <v>31.97</v>
      </c>
      <c r="G12" s="44">
        <v>989.78</v>
      </c>
      <c r="H12" s="11"/>
      <c r="I12" s="39">
        <v>1.39</v>
      </c>
      <c r="J12" s="34"/>
      <c r="K12" s="34"/>
      <c r="L12" s="34">
        <v>83.82</v>
      </c>
      <c r="M12" s="44">
        <v>85.21</v>
      </c>
    </row>
    <row r="13" spans="1:13">
      <c r="A13" s="19" t="s">
        <v>88</v>
      </c>
      <c r="B13" s="11"/>
      <c r="C13" s="40">
        <f>SUM(C9:C12)</f>
        <v>2828.67</v>
      </c>
      <c r="D13" s="35">
        <f>SUM(D9:D12)</f>
        <v>0</v>
      </c>
      <c r="E13" s="35">
        <f>SUM(E9:E12)</f>
        <v>501.27</v>
      </c>
      <c r="F13" s="35">
        <f>SUM(F9:F12)</f>
        <v>521.17</v>
      </c>
      <c r="G13" s="45">
        <f>SUM(G9:G12)</f>
        <v>3851.11</v>
      </c>
      <c r="H13" s="11"/>
      <c r="I13" s="40">
        <f>SUM(I9:I12)</f>
        <v>5.86</v>
      </c>
      <c r="J13" s="35">
        <f>SUM(J9:J12)</f>
        <v>0</v>
      </c>
      <c r="K13" s="35">
        <f>SUM(K9:K12)</f>
        <v>0</v>
      </c>
      <c r="L13" s="35">
        <f>SUM(L9:L12)</f>
        <v>390.15</v>
      </c>
      <c r="M13" s="45">
        <f>SUM(M9:M12)</f>
        <v>396.01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530.92</v>
      </c>
      <c r="D16" s="34"/>
      <c r="E16" s="34">
        <v>139.53</v>
      </c>
      <c r="F16" s="34">
        <v>316.26</v>
      </c>
      <c r="G16" s="44">
        <v>986.71</v>
      </c>
      <c r="H16" s="11"/>
      <c r="I16" s="39">
        <v>6.2</v>
      </c>
      <c r="J16" s="34"/>
      <c r="K16" s="34"/>
      <c r="L16" s="34">
        <v>134.52</v>
      </c>
      <c r="M16" s="44">
        <v>140.72</v>
      </c>
    </row>
    <row r="17" spans="1:13">
      <c r="A17" s="20" t="s">
        <v>33</v>
      </c>
      <c r="B17" s="11"/>
      <c r="C17" s="39">
        <v>622.12</v>
      </c>
      <c r="D17" s="34"/>
      <c r="E17" s="34">
        <v>161.18</v>
      </c>
      <c r="F17" s="34">
        <v>204.68</v>
      </c>
      <c r="G17" s="44">
        <v>987.98</v>
      </c>
      <c r="H17" s="11"/>
      <c r="I17" s="39">
        <v>6.42</v>
      </c>
      <c r="J17" s="34"/>
      <c r="K17" s="34"/>
      <c r="L17" s="34">
        <v>118.01</v>
      </c>
      <c r="M17" s="44">
        <v>124.43</v>
      </c>
    </row>
    <row r="18" spans="1:13">
      <c r="A18" s="20" t="s">
        <v>34</v>
      </c>
      <c r="B18" s="11"/>
      <c r="C18" s="39">
        <v>622.12</v>
      </c>
      <c r="D18" s="34"/>
      <c r="E18" s="34">
        <v>161.18</v>
      </c>
      <c r="F18" s="34">
        <v>204.68</v>
      </c>
      <c r="G18" s="44">
        <v>987.98</v>
      </c>
      <c r="H18" s="11"/>
      <c r="I18" s="39">
        <v>6.42</v>
      </c>
      <c r="J18" s="34"/>
      <c r="K18" s="34"/>
      <c r="L18" s="34">
        <v>118.01</v>
      </c>
      <c r="M18" s="44">
        <v>124.43</v>
      </c>
    </row>
    <row r="19" spans="1:13">
      <c r="A19" s="20" t="s">
        <v>35</v>
      </c>
      <c r="B19" s="11"/>
      <c r="C19" s="39">
        <v>682.21</v>
      </c>
      <c r="D19" s="34"/>
      <c r="E19" s="34">
        <v>184.25</v>
      </c>
      <c r="F19" s="34">
        <v>134.6</v>
      </c>
      <c r="G19" s="44">
        <v>1001.06</v>
      </c>
      <c r="H19" s="11"/>
      <c r="I19" s="39">
        <v>8.51</v>
      </c>
      <c r="J19" s="34"/>
      <c r="K19" s="34"/>
      <c r="L19" s="34">
        <v>98.61</v>
      </c>
      <c r="M19" s="44">
        <v>107.12</v>
      </c>
    </row>
    <row r="20" spans="1:13">
      <c r="A20" s="19" t="s">
        <v>88</v>
      </c>
      <c r="B20" s="11"/>
      <c r="C20" s="40">
        <f>SUM(C16:C19)</f>
        <v>2457.37</v>
      </c>
      <c r="D20" s="35">
        <f>SUM(D16:D19)</f>
        <v>0</v>
      </c>
      <c r="E20" s="35">
        <f>SUM(E16:E19)</f>
        <v>646.14</v>
      </c>
      <c r="F20" s="35">
        <f>SUM(F16:F19)</f>
        <v>860.22</v>
      </c>
      <c r="G20" s="45">
        <f>SUM(G16:G19)</f>
        <v>3963.73</v>
      </c>
      <c r="H20" s="11"/>
      <c r="I20" s="40">
        <f>SUM(I16:I19)</f>
        <v>27.55</v>
      </c>
      <c r="J20" s="35">
        <f>SUM(J16:J19)</f>
        <v>0</v>
      </c>
      <c r="K20" s="35">
        <f>SUM(K16:K19)</f>
        <v>0</v>
      </c>
      <c r="L20" s="35">
        <f>SUM(L16:L19)</f>
        <v>469.15</v>
      </c>
      <c r="M20" s="45">
        <f>SUM(M16:M19)</f>
        <v>496.7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9.75</v>
      </c>
      <c r="D23" s="34"/>
      <c r="E23" s="34">
        <v>2.14</v>
      </c>
      <c r="F23" s="34">
        <v>19.72</v>
      </c>
      <c r="G23" s="44">
        <v>31.61</v>
      </c>
      <c r="H23" s="11"/>
      <c r="I23" s="39"/>
      <c r="J23" s="34"/>
      <c r="K23" s="34"/>
      <c r="L23" s="34">
        <v>15.64</v>
      </c>
      <c r="M23" s="44">
        <v>15.64</v>
      </c>
    </row>
    <row r="24" spans="1:13">
      <c r="A24" s="20" t="s">
        <v>33</v>
      </c>
      <c r="B24" s="11"/>
      <c r="C24" s="39">
        <v>9.99</v>
      </c>
      <c r="D24" s="34"/>
      <c r="E24" s="34">
        <v>2.23</v>
      </c>
      <c r="F24" s="34">
        <v>17.53</v>
      </c>
      <c r="G24" s="44">
        <v>29.75</v>
      </c>
      <c r="H24" s="11"/>
      <c r="I24" s="39"/>
      <c r="J24" s="34"/>
      <c r="K24" s="34"/>
      <c r="L24" s="34">
        <v>12.69</v>
      </c>
      <c r="M24" s="44">
        <v>12.69</v>
      </c>
    </row>
    <row r="25" spans="1:13">
      <c r="A25" s="20" t="s">
        <v>34</v>
      </c>
      <c r="B25" s="11"/>
      <c r="C25" s="39">
        <v>9.05</v>
      </c>
      <c r="D25" s="34"/>
      <c r="E25" s="34">
        <v>2.17</v>
      </c>
      <c r="F25" s="34">
        <v>17.92</v>
      </c>
      <c r="G25" s="44">
        <v>29.14</v>
      </c>
      <c r="H25" s="11"/>
      <c r="I25" s="39"/>
      <c r="J25" s="34"/>
      <c r="K25" s="34"/>
      <c r="L25" s="34">
        <v>10.03</v>
      </c>
      <c r="M25" s="44">
        <v>10.03</v>
      </c>
    </row>
    <row r="26" spans="1:13">
      <c r="A26" s="20" t="s">
        <v>35</v>
      </c>
      <c r="B26" s="11"/>
      <c r="C26" s="39">
        <v>9.37</v>
      </c>
      <c r="D26" s="34"/>
      <c r="E26" s="34">
        <v>2.2</v>
      </c>
      <c r="F26" s="34">
        <v>19.34</v>
      </c>
      <c r="G26" s="44">
        <v>30.91</v>
      </c>
      <c r="H26" s="11"/>
      <c r="I26" s="39"/>
      <c r="J26" s="34"/>
      <c r="K26" s="34"/>
      <c r="L26" s="34">
        <v>9.17</v>
      </c>
      <c r="M26" s="44">
        <v>9.17</v>
      </c>
    </row>
    <row r="27" spans="1:13">
      <c r="A27" s="19" t="s">
        <v>88</v>
      </c>
      <c r="B27" s="11"/>
      <c r="C27" s="40">
        <f>SUM(C23:C26)</f>
        <v>38.16</v>
      </c>
      <c r="D27" s="35">
        <f>SUM(D23:D26)</f>
        <v>0</v>
      </c>
      <c r="E27" s="35">
        <f>SUM(E23:E26)</f>
        <v>8.74</v>
      </c>
      <c r="F27" s="35">
        <f>SUM(F23:F26)</f>
        <v>74.51</v>
      </c>
      <c r="G27" s="45">
        <f>SUM(G23:G26)</f>
        <v>121.41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47.53</v>
      </c>
      <c r="M27" s="45">
        <f>SUM(M23:M26)</f>
        <v>47.53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15.47</v>
      </c>
      <c r="D30" s="34"/>
      <c r="E30" s="34">
        <v>2.21</v>
      </c>
      <c r="F30" s="34">
        <v>25.36</v>
      </c>
      <c r="G30" s="44">
        <v>43.04</v>
      </c>
      <c r="H30" s="11"/>
      <c r="I30" s="39"/>
      <c r="J30" s="34"/>
      <c r="K30" s="34"/>
      <c r="L30" s="34">
        <v>14.26</v>
      </c>
      <c r="M30" s="44">
        <v>14.26</v>
      </c>
    </row>
    <row r="31" spans="1:13">
      <c r="A31" s="20" t="s">
        <v>33</v>
      </c>
      <c r="B31" s="11"/>
      <c r="C31" s="39">
        <v>17.36</v>
      </c>
      <c r="D31" s="34"/>
      <c r="E31" s="34">
        <v>2.04</v>
      </c>
      <c r="F31" s="34">
        <v>25.73</v>
      </c>
      <c r="G31" s="44">
        <v>45.13</v>
      </c>
      <c r="H31" s="11"/>
      <c r="I31" s="39"/>
      <c r="J31" s="34"/>
      <c r="K31" s="34"/>
      <c r="L31" s="34">
        <v>16.73</v>
      </c>
      <c r="M31" s="44">
        <v>16.73</v>
      </c>
    </row>
    <row r="32" spans="1:13">
      <c r="A32" s="20" t="s">
        <v>34</v>
      </c>
      <c r="B32" s="11"/>
      <c r="C32" s="39">
        <v>15.34</v>
      </c>
      <c r="D32" s="34"/>
      <c r="E32" s="34">
        <v>2.28</v>
      </c>
      <c r="F32" s="34">
        <v>24.72</v>
      </c>
      <c r="G32" s="44">
        <v>42.34</v>
      </c>
      <c r="H32" s="11"/>
      <c r="I32" s="39"/>
      <c r="J32" s="34"/>
      <c r="K32" s="34"/>
      <c r="L32" s="34">
        <v>13.13</v>
      </c>
      <c r="M32" s="44">
        <v>13.13</v>
      </c>
    </row>
    <row r="33" spans="1:13">
      <c r="A33" s="20" t="s">
        <v>35</v>
      </c>
      <c r="B33" s="11"/>
      <c r="C33" s="39">
        <v>16.53</v>
      </c>
      <c r="D33" s="34"/>
      <c r="E33" s="34">
        <v>2.11</v>
      </c>
      <c r="F33" s="34">
        <v>25.58</v>
      </c>
      <c r="G33" s="44">
        <v>44.22</v>
      </c>
      <c r="H33" s="11"/>
      <c r="I33" s="39"/>
      <c r="J33" s="34"/>
      <c r="K33" s="34"/>
      <c r="L33" s="34">
        <v>10.92</v>
      </c>
      <c r="M33" s="44">
        <v>10.92</v>
      </c>
    </row>
    <row r="34" spans="1:13">
      <c r="A34" s="19" t="s">
        <v>88</v>
      </c>
      <c r="B34" s="11"/>
      <c r="C34" s="40">
        <f>SUM(C30:C33)</f>
        <v>64.7</v>
      </c>
      <c r="D34" s="35">
        <f>SUM(D30:D33)</f>
        <v>0</v>
      </c>
      <c r="E34" s="35">
        <f>SUM(E30:E33)</f>
        <v>8.64</v>
      </c>
      <c r="F34" s="35">
        <f>SUM(F30:F33)</f>
        <v>101.39</v>
      </c>
      <c r="G34" s="45">
        <f>SUM(G30:G33)</f>
        <v>174.73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55.04</v>
      </c>
      <c r="M34" s="45">
        <f>SUM(M30:M33)</f>
        <v>55.04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9.54</v>
      </c>
      <c r="D37" s="34"/>
      <c r="E37" s="34">
        <v>2.13</v>
      </c>
      <c r="F37" s="34">
        <v>18.82</v>
      </c>
      <c r="G37" s="44">
        <v>30.49</v>
      </c>
      <c r="H37" s="11"/>
      <c r="I37" s="39"/>
      <c r="J37" s="34"/>
      <c r="K37" s="34"/>
      <c r="L37" s="34">
        <v>12.06</v>
      </c>
      <c r="M37" s="44">
        <v>12.06</v>
      </c>
    </row>
    <row r="38" spans="1:13">
      <c r="A38" s="20" t="s">
        <v>33</v>
      </c>
      <c r="B38" s="11"/>
      <c r="C38" s="39">
        <v>10.53</v>
      </c>
      <c r="D38" s="34"/>
      <c r="E38" s="34">
        <v>2.13</v>
      </c>
      <c r="F38" s="34">
        <v>18.33</v>
      </c>
      <c r="G38" s="44">
        <v>30.99</v>
      </c>
      <c r="H38" s="11"/>
      <c r="I38" s="39"/>
      <c r="J38" s="34"/>
      <c r="K38" s="34"/>
      <c r="L38" s="34">
        <v>12.81</v>
      </c>
      <c r="M38" s="44">
        <v>12.81</v>
      </c>
    </row>
    <row r="39" spans="1:13">
      <c r="A39" s="20" t="s">
        <v>34</v>
      </c>
      <c r="B39" s="11"/>
      <c r="C39" s="39">
        <v>11.6</v>
      </c>
      <c r="D39" s="34"/>
      <c r="E39" s="34">
        <v>2.22</v>
      </c>
      <c r="F39" s="34">
        <v>18.78</v>
      </c>
      <c r="G39" s="44">
        <v>32.6</v>
      </c>
      <c r="H39" s="11"/>
      <c r="I39" s="39"/>
      <c r="J39" s="34"/>
      <c r="K39" s="34"/>
      <c r="L39" s="34">
        <v>13.36</v>
      </c>
      <c r="M39" s="44">
        <v>13.36</v>
      </c>
    </row>
    <row r="40" spans="1:13">
      <c r="A40" s="20" t="s">
        <v>35</v>
      </c>
      <c r="B40" s="11"/>
      <c r="C40" s="39">
        <v>11.24</v>
      </c>
      <c r="D40" s="34"/>
      <c r="E40" s="34">
        <v>2.13</v>
      </c>
      <c r="F40" s="34">
        <v>20.03</v>
      </c>
      <c r="G40" s="44">
        <v>33.4</v>
      </c>
      <c r="H40" s="11"/>
      <c r="I40" s="39"/>
      <c r="J40" s="34"/>
      <c r="K40" s="34"/>
      <c r="L40" s="34">
        <v>10.81</v>
      </c>
      <c r="M40" s="44">
        <v>10.81</v>
      </c>
    </row>
    <row r="41" spans="1:13">
      <c r="A41" s="19" t="s">
        <v>88</v>
      </c>
      <c r="B41" s="11"/>
      <c r="C41" s="40">
        <f>SUM(C37:C40)</f>
        <v>42.91</v>
      </c>
      <c r="D41" s="35">
        <f>SUM(D37:D40)</f>
        <v>0</v>
      </c>
      <c r="E41" s="35">
        <f>SUM(E37:E40)</f>
        <v>8.61</v>
      </c>
      <c r="F41" s="35">
        <f>SUM(F37:F40)</f>
        <v>75.96</v>
      </c>
      <c r="G41" s="45">
        <f>SUM(G37:G40)</f>
        <v>127.48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49.04</v>
      </c>
      <c r="M41" s="45">
        <f>SUM(M37:M40)</f>
        <v>49.04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8.83</v>
      </c>
      <c r="D44" s="34"/>
      <c r="E44" s="34">
        <v>2.12</v>
      </c>
      <c r="F44" s="34">
        <v>17.45</v>
      </c>
      <c r="G44" s="44">
        <v>28.4</v>
      </c>
      <c r="H44" s="11"/>
      <c r="I44" s="39"/>
      <c r="J44" s="34"/>
      <c r="K44" s="34"/>
      <c r="L44" s="34">
        <v>10.99</v>
      </c>
      <c r="M44" s="44">
        <v>10.99</v>
      </c>
    </row>
    <row r="45" spans="1:13">
      <c r="A45" s="20" t="s">
        <v>33</v>
      </c>
      <c r="B45" s="11"/>
      <c r="C45" s="39">
        <v>8.84</v>
      </c>
      <c r="D45" s="34"/>
      <c r="E45" s="34">
        <v>2.12</v>
      </c>
      <c r="F45" s="34">
        <v>13.81</v>
      </c>
      <c r="G45" s="44">
        <v>24.77</v>
      </c>
      <c r="H45" s="11"/>
      <c r="I45" s="39"/>
      <c r="J45" s="34"/>
      <c r="K45" s="34"/>
      <c r="L45" s="34">
        <v>10.57</v>
      </c>
      <c r="M45" s="44">
        <v>10.57</v>
      </c>
    </row>
    <row r="46" spans="1:13">
      <c r="A46" s="20" t="s">
        <v>34</v>
      </c>
      <c r="B46" s="11"/>
      <c r="C46" s="39">
        <v>8.71</v>
      </c>
      <c r="D46" s="34"/>
      <c r="E46" s="34">
        <v>2.11</v>
      </c>
      <c r="F46" s="34">
        <v>14.29</v>
      </c>
      <c r="G46" s="44">
        <v>25.11</v>
      </c>
      <c r="H46" s="11"/>
      <c r="I46" s="39"/>
      <c r="J46" s="34"/>
      <c r="K46" s="34"/>
      <c r="L46" s="34">
        <v>9.86</v>
      </c>
      <c r="M46" s="44">
        <v>9.86</v>
      </c>
    </row>
    <row r="47" spans="1:13">
      <c r="A47" s="20" t="s">
        <v>35</v>
      </c>
      <c r="B47" s="11"/>
      <c r="C47" s="39">
        <v>9.27</v>
      </c>
      <c r="D47" s="34"/>
      <c r="E47" s="34">
        <v>2.16</v>
      </c>
      <c r="F47" s="34">
        <v>13.54</v>
      </c>
      <c r="G47" s="44">
        <v>24.97</v>
      </c>
      <c r="H47" s="11"/>
      <c r="I47" s="39"/>
      <c r="J47" s="34"/>
      <c r="K47" s="34"/>
      <c r="L47" s="34">
        <v>8.52</v>
      </c>
      <c r="M47" s="44">
        <v>8.52</v>
      </c>
    </row>
    <row r="48" spans="1:13">
      <c r="A48" s="19" t="s">
        <v>88</v>
      </c>
      <c r="B48" s="11"/>
      <c r="C48" s="40">
        <f>SUM(C44:C47)</f>
        <v>35.65</v>
      </c>
      <c r="D48" s="35">
        <f>SUM(D44:D47)</f>
        <v>0</v>
      </c>
      <c r="E48" s="35">
        <f>SUM(E44:E47)</f>
        <v>8.51</v>
      </c>
      <c r="F48" s="35">
        <f>SUM(F44:F47)</f>
        <v>59.09</v>
      </c>
      <c r="G48" s="45">
        <f>SUM(G44:G47)</f>
        <v>103.25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39.94</v>
      </c>
      <c r="M48" s="45">
        <f>SUM(M44:M47)</f>
        <v>39.94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354.63</v>
      </c>
      <c r="D51" s="34"/>
      <c r="E51" s="34">
        <v>58.31</v>
      </c>
      <c r="F51" s="34">
        <v>280.04</v>
      </c>
      <c r="G51" s="44">
        <v>692.98</v>
      </c>
      <c r="H51" s="11"/>
      <c r="I51" s="39">
        <v>6.67</v>
      </c>
      <c r="J51" s="34"/>
      <c r="K51" s="34"/>
      <c r="L51" s="34">
        <v>29.92</v>
      </c>
      <c r="M51" s="44">
        <v>36.59</v>
      </c>
    </row>
    <row r="52" spans="1:13">
      <c r="A52" s="20" t="s">
        <v>33</v>
      </c>
      <c r="B52" s="11"/>
      <c r="C52" s="39">
        <v>432.29</v>
      </c>
      <c r="D52" s="34"/>
      <c r="E52" s="34">
        <v>75.44</v>
      </c>
      <c r="F52" s="34">
        <v>171.22</v>
      </c>
      <c r="G52" s="44">
        <v>678.95</v>
      </c>
      <c r="H52" s="11"/>
      <c r="I52" s="39">
        <v>4.84</v>
      </c>
      <c r="J52" s="34"/>
      <c r="K52" s="34"/>
      <c r="L52" s="34">
        <v>41.26</v>
      </c>
      <c r="M52" s="44">
        <v>46.1</v>
      </c>
    </row>
    <row r="53" spans="1:13">
      <c r="A53" s="20" t="s">
        <v>34</v>
      </c>
      <c r="B53" s="11"/>
      <c r="C53" s="39">
        <v>380.29</v>
      </c>
      <c r="D53" s="34"/>
      <c r="E53" s="34">
        <v>62.98</v>
      </c>
      <c r="F53" s="34">
        <v>268.54</v>
      </c>
      <c r="G53" s="44">
        <v>711.81</v>
      </c>
      <c r="H53" s="11"/>
      <c r="I53" s="39">
        <v>4.75</v>
      </c>
      <c r="J53" s="34"/>
      <c r="K53" s="34"/>
      <c r="L53" s="34">
        <v>40.08</v>
      </c>
      <c r="M53" s="44">
        <v>44.83</v>
      </c>
    </row>
    <row r="54" spans="1:13">
      <c r="A54" s="20" t="s">
        <v>35</v>
      </c>
      <c r="B54" s="11"/>
      <c r="C54" s="39">
        <v>516.15</v>
      </c>
      <c r="D54" s="34"/>
      <c r="E54" s="34">
        <v>97.62</v>
      </c>
      <c r="F54" s="34">
        <v>160.15</v>
      </c>
      <c r="G54" s="44">
        <v>773.92</v>
      </c>
      <c r="H54" s="11"/>
      <c r="I54" s="39">
        <v>12.9</v>
      </c>
      <c r="J54" s="34"/>
      <c r="K54" s="34"/>
      <c r="L54" s="34">
        <v>31.74</v>
      </c>
      <c r="M54" s="44">
        <v>44.64</v>
      </c>
    </row>
    <row r="55" spans="1:13">
      <c r="A55" s="19" t="s">
        <v>88</v>
      </c>
      <c r="B55" s="11"/>
      <c r="C55" s="40">
        <f>SUM(C51:C54)</f>
        <v>1683.36</v>
      </c>
      <c r="D55" s="35">
        <f>SUM(D51:D54)</f>
        <v>0</v>
      </c>
      <c r="E55" s="35">
        <f>SUM(E51:E54)</f>
        <v>294.35</v>
      </c>
      <c r="F55" s="35">
        <f>SUM(F51:F54)</f>
        <v>879.95</v>
      </c>
      <c r="G55" s="45">
        <f>SUM(G51:G54)</f>
        <v>2857.66</v>
      </c>
      <c r="H55" s="11"/>
      <c r="I55" s="40">
        <f>SUM(I51:I54)</f>
        <v>29.16</v>
      </c>
      <c r="J55" s="35">
        <f>SUM(J51:J54)</f>
        <v>0</v>
      </c>
      <c r="K55" s="35">
        <f>SUM(K51:K54)</f>
        <v>0</v>
      </c>
      <c r="L55" s="35">
        <f>SUM(L51:L54)</f>
        <v>143</v>
      </c>
      <c r="M55" s="45">
        <f>SUM(M51:M54)</f>
        <v>172.16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622.54</v>
      </c>
      <c r="D58" s="34"/>
      <c r="E58" s="34">
        <v>367.93</v>
      </c>
      <c r="F58" s="34">
        <v>510.56</v>
      </c>
      <c r="G58" s="44">
        <v>1501.03</v>
      </c>
      <c r="H58" s="11"/>
      <c r="I58" s="39">
        <v>22.55</v>
      </c>
      <c r="J58" s="34"/>
      <c r="K58" s="34">
        <v>0.68</v>
      </c>
      <c r="L58" s="34">
        <v>125.39</v>
      </c>
      <c r="M58" s="44">
        <v>148.62</v>
      </c>
    </row>
    <row r="59" spans="1:13">
      <c r="A59" s="20" t="s">
        <v>33</v>
      </c>
      <c r="B59" s="11"/>
      <c r="C59" s="39">
        <v>630.74</v>
      </c>
      <c r="D59" s="34"/>
      <c r="E59" s="34">
        <v>359.63</v>
      </c>
      <c r="F59" s="34">
        <v>535.75</v>
      </c>
      <c r="G59" s="44">
        <v>1526.12</v>
      </c>
      <c r="H59" s="11"/>
      <c r="I59" s="39">
        <v>19.09</v>
      </c>
      <c r="J59" s="34">
        <v>0</v>
      </c>
      <c r="K59" s="34">
        <v>0.88</v>
      </c>
      <c r="L59" s="34">
        <v>84.04</v>
      </c>
      <c r="M59" s="44">
        <v>104.01</v>
      </c>
    </row>
    <row r="60" spans="1:13">
      <c r="A60" s="20" t="s">
        <v>34</v>
      </c>
      <c r="B60" s="11"/>
      <c r="C60" s="39">
        <v>653.67</v>
      </c>
      <c r="D60" s="34"/>
      <c r="E60" s="34">
        <v>357.66</v>
      </c>
      <c r="F60" s="34">
        <v>571.18</v>
      </c>
      <c r="G60" s="44">
        <v>1582.51</v>
      </c>
      <c r="H60" s="11"/>
      <c r="I60" s="39">
        <v>19.91</v>
      </c>
      <c r="J60" s="34"/>
      <c r="K60" s="34">
        <v>1.35</v>
      </c>
      <c r="L60" s="34">
        <v>123.78</v>
      </c>
      <c r="M60" s="44">
        <v>145.04</v>
      </c>
    </row>
    <row r="61" spans="1:13">
      <c r="A61" s="20" t="s">
        <v>35</v>
      </c>
      <c r="B61" s="11"/>
      <c r="C61" s="39">
        <v>682.35</v>
      </c>
      <c r="D61" s="34"/>
      <c r="E61" s="34">
        <v>371.64</v>
      </c>
      <c r="F61" s="34">
        <v>604.23</v>
      </c>
      <c r="G61" s="44">
        <v>1658.22</v>
      </c>
      <c r="H61" s="11"/>
      <c r="I61" s="39">
        <v>25.16</v>
      </c>
      <c r="J61" s="34"/>
      <c r="K61" s="34">
        <v>1.76</v>
      </c>
      <c r="L61" s="34">
        <v>81.93</v>
      </c>
      <c r="M61" s="44">
        <v>108.85</v>
      </c>
    </row>
    <row r="62" spans="1:13">
      <c r="A62" s="19" t="s">
        <v>88</v>
      </c>
      <c r="B62" s="11"/>
      <c r="C62" s="40">
        <f>SUM(C58:C61)</f>
        <v>2589.3</v>
      </c>
      <c r="D62" s="35">
        <f>SUM(D58:D61)</f>
        <v>0</v>
      </c>
      <c r="E62" s="35">
        <f>SUM(E58:E61)</f>
        <v>1456.86</v>
      </c>
      <c r="F62" s="35">
        <f>SUM(F58:F61)</f>
        <v>2221.72</v>
      </c>
      <c r="G62" s="45">
        <f>SUM(G58:G61)</f>
        <v>6267.88</v>
      </c>
      <c r="H62" s="11"/>
      <c r="I62" s="40">
        <f>SUM(I58:I61)</f>
        <v>86.71</v>
      </c>
      <c r="J62" s="35">
        <f>SUM(J58:J61)</f>
        <v>0</v>
      </c>
      <c r="K62" s="35">
        <f>SUM(K58:K61)</f>
        <v>4.67</v>
      </c>
      <c r="L62" s="35">
        <f>SUM(L58:L61)</f>
        <v>415.14</v>
      </c>
      <c r="M62" s="45">
        <f>SUM(M58:M61)</f>
        <v>506.52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190.48</v>
      </c>
      <c r="D65" s="34">
        <v>17.41</v>
      </c>
      <c r="E65" s="34">
        <v>66.45</v>
      </c>
      <c r="F65" s="34">
        <v>300.64</v>
      </c>
      <c r="G65" s="44">
        <v>574.98</v>
      </c>
      <c r="H65" s="11"/>
      <c r="I65" s="39">
        <v>1.91</v>
      </c>
      <c r="J65" s="34"/>
      <c r="K65" s="34"/>
      <c r="L65" s="34"/>
      <c r="M65" s="44">
        <v>1.91</v>
      </c>
    </row>
    <row r="66" spans="1:13">
      <c r="A66" s="20" t="s">
        <v>33</v>
      </c>
      <c r="B66" s="11"/>
      <c r="C66" s="39">
        <v>204.21</v>
      </c>
      <c r="D66" s="34">
        <v>17.96</v>
      </c>
      <c r="E66" s="34">
        <v>72.26</v>
      </c>
      <c r="F66" s="34">
        <v>315.02</v>
      </c>
      <c r="G66" s="44">
        <v>609.45</v>
      </c>
      <c r="H66" s="11"/>
      <c r="I66" s="39">
        <v>2.25</v>
      </c>
      <c r="J66" s="34"/>
      <c r="K66" s="34"/>
      <c r="L66" s="34"/>
      <c r="M66" s="44">
        <v>2.25</v>
      </c>
    </row>
    <row r="67" spans="1:13">
      <c r="A67" s="20" t="s">
        <v>34</v>
      </c>
      <c r="B67" s="11"/>
      <c r="C67" s="39">
        <v>197.58</v>
      </c>
      <c r="D67" s="34">
        <v>14.91</v>
      </c>
      <c r="E67" s="34">
        <v>74.34</v>
      </c>
      <c r="F67" s="34">
        <v>306.51</v>
      </c>
      <c r="G67" s="44">
        <v>593.34</v>
      </c>
      <c r="H67" s="11"/>
      <c r="I67" s="39">
        <v>3.87</v>
      </c>
      <c r="J67" s="34"/>
      <c r="K67" s="34"/>
      <c r="L67" s="34"/>
      <c r="M67" s="44">
        <v>3.87</v>
      </c>
    </row>
    <row r="68" spans="1:13">
      <c r="A68" s="20" t="s">
        <v>35</v>
      </c>
      <c r="B68" s="11"/>
      <c r="C68" s="39">
        <v>200.81</v>
      </c>
      <c r="D68" s="34">
        <v>14.48</v>
      </c>
      <c r="E68" s="34">
        <v>60.81</v>
      </c>
      <c r="F68" s="34">
        <v>346.87</v>
      </c>
      <c r="G68" s="44">
        <v>622.97</v>
      </c>
      <c r="H68" s="11"/>
      <c r="I68" s="39">
        <v>9.58</v>
      </c>
      <c r="J68" s="34"/>
      <c r="K68" s="34"/>
      <c r="L68" s="34"/>
      <c r="M68" s="44">
        <v>9.58</v>
      </c>
    </row>
    <row r="69" spans="1:13">
      <c r="A69" s="19" t="s">
        <v>88</v>
      </c>
      <c r="B69" s="11"/>
      <c r="C69" s="40">
        <f>SUM(C65:C68)</f>
        <v>793.08</v>
      </c>
      <c r="D69" s="35">
        <f>SUM(D65:D68)</f>
        <v>64.76</v>
      </c>
      <c r="E69" s="35">
        <f>SUM(E65:E68)</f>
        <v>273.86</v>
      </c>
      <c r="F69" s="35">
        <f>SUM(F65:F68)</f>
        <v>1269.04</v>
      </c>
      <c r="G69" s="45">
        <f>SUM(G65:G68)</f>
        <v>2400.74</v>
      </c>
      <c r="H69" s="11"/>
      <c r="I69" s="40">
        <f>SUM(I65:I68)</f>
        <v>17.61</v>
      </c>
      <c r="J69" s="35">
        <f>SUM(J65:J68)</f>
        <v>0</v>
      </c>
      <c r="K69" s="35">
        <f>SUM(K65:K68)</f>
        <v>0</v>
      </c>
      <c r="L69" s="35">
        <f>SUM(L65:L68)</f>
        <v>0</v>
      </c>
      <c r="M69" s="45">
        <f>SUM(M65:M68)</f>
        <v>17.61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45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46</v>
      </c>
      <c r="B73" s="11"/>
      <c r="C73" s="24"/>
      <c r="D73" s="11"/>
      <c r="E73" s="11"/>
      <c r="F73" s="11"/>
      <c r="G73" s="30"/>
      <c r="H73" s="11"/>
      <c r="I73" s="24"/>
      <c r="J73" s="11"/>
      <c r="K73" s="11"/>
      <c r="L73" s="11"/>
      <c r="M73" s="30"/>
    </row>
    <row r="74" spans="1:13">
      <c r="A74" s="20" t="s">
        <v>47</v>
      </c>
      <c r="B74" s="11"/>
      <c r="C74" s="24"/>
      <c r="D74" s="11"/>
      <c r="E74" s="11"/>
      <c r="F74" s="11"/>
      <c r="G74" s="30"/>
      <c r="H74" s="11"/>
      <c r="I74" s="24"/>
      <c r="J74" s="11"/>
      <c r="K74" s="11"/>
      <c r="L74" s="11"/>
      <c r="M74" s="30"/>
    </row>
    <row r="75" spans="1:13">
      <c r="A75" s="20" t="s">
        <v>48</v>
      </c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88</v>
      </c>
      <c r="B76" s="11"/>
      <c r="C76" s="40">
        <f>SUM(C72:C75)</f>
        <v>0</v>
      </c>
      <c r="D76" s="35">
        <f>SUM(D72:D75)</f>
        <v>0</v>
      </c>
      <c r="E76" s="35">
        <f>SUM(E72:E75)</f>
        <v>0</v>
      </c>
      <c r="F76" s="35">
        <f>SUM(F72:F75)</f>
        <v>0</v>
      </c>
      <c r="G76" s="45">
        <f>SUM(G72:G75)</f>
        <v>0</v>
      </c>
      <c r="H76" s="11"/>
      <c r="I76" s="40">
        <f>SUM(I72:I75)</f>
        <v>0</v>
      </c>
      <c r="J76" s="35">
        <f>SUM(J72:J75)</f>
        <v>0</v>
      </c>
      <c r="K76" s="35">
        <f>SUM(K72:K75)</f>
        <v>0</v>
      </c>
      <c r="L76" s="35">
        <f>SUM(L72:L75)</f>
        <v>0</v>
      </c>
      <c r="M76" s="45">
        <f>SUM(M72:M75)</f>
        <v>0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277.57</v>
      </c>
      <c r="D79" s="34">
        <v>0</v>
      </c>
      <c r="E79" s="34">
        <v>0</v>
      </c>
      <c r="F79" s="34">
        <v>428.34</v>
      </c>
      <c r="G79" s="44">
        <v>705.91</v>
      </c>
      <c r="H79" s="11"/>
      <c r="I79" s="39">
        <v>11.96</v>
      </c>
      <c r="J79" s="34">
        <v>0</v>
      </c>
      <c r="K79" s="34">
        <v>0.48</v>
      </c>
      <c r="L79" s="34">
        <v>21.86</v>
      </c>
      <c r="M79" s="44">
        <v>34.3</v>
      </c>
    </row>
    <row r="80" spans="1:13">
      <c r="A80" s="20" t="s">
        <v>33</v>
      </c>
      <c r="B80" s="11"/>
      <c r="C80" s="39">
        <v>268.49</v>
      </c>
      <c r="D80" s="34">
        <v>0</v>
      </c>
      <c r="E80" s="34">
        <v>0</v>
      </c>
      <c r="F80" s="34">
        <v>419.04</v>
      </c>
      <c r="G80" s="44">
        <v>687.53</v>
      </c>
      <c r="H80" s="11"/>
      <c r="I80" s="39">
        <v>5.12</v>
      </c>
      <c r="J80" s="34">
        <v>0</v>
      </c>
      <c r="K80" s="34">
        <v>0.11</v>
      </c>
      <c r="L80" s="34">
        <v>20.82</v>
      </c>
      <c r="M80" s="44">
        <v>26.05</v>
      </c>
    </row>
    <row r="81" spans="1:13">
      <c r="A81" s="20" t="s">
        <v>34</v>
      </c>
      <c r="B81" s="11"/>
      <c r="C81" s="39">
        <v>275.03</v>
      </c>
      <c r="D81" s="34"/>
      <c r="E81" s="34"/>
      <c r="F81" s="34">
        <v>443.08</v>
      </c>
      <c r="G81" s="44">
        <v>718.11</v>
      </c>
      <c r="H81" s="11"/>
      <c r="I81" s="39">
        <v>2.9</v>
      </c>
      <c r="J81" s="34"/>
      <c r="K81" s="34">
        <v>0.45</v>
      </c>
      <c r="L81" s="34">
        <v>22.22</v>
      </c>
      <c r="M81" s="44">
        <v>25.57</v>
      </c>
    </row>
    <row r="82" spans="1:13">
      <c r="A82" s="20" t="s">
        <v>35</v>
      </c>
      <c r="B82" s="11"/>
      <c r="C82" s="39">
        <v>282.17</v>
      </c>
      <c r="D82" s="34"/>
      <c r="E82" s="34"/>
      <c r="F82" s="34">
        <v>445.75</v>
      </c>
      <c r="G82" s="44">
        <v>727.92</v>
      </c>
      <c r="H82" s="11"/>
      <c r="I82" s="39">
        <v>13.8</v>
      </c>
      <c r="J82" s="34"/>
      <c r="K82" s="34">
        <v>0.47</v>
      </c>
      <c r="L82" s="34">
        <v>23.32</v>
      </c>
      <c r="M82" s="44">
        <v>37.59</v>
      </c>
    </row>
    <row r="83" spans="1:13">
      <c r="A83" s="19" t="s">
        <v>88</v>
      </c>
      <c r="B83" s="11"/>
      <c r="C83" s="40">
        <f>SUM(C79:C82)</f>
        <v>1103.26</v>
      </c>
      <c r="D83" s="35">
        <f>SUM(D79:D82)</f>
        <v>0</v>
      </c>
      <c r="E83" s="35">
        <f>SUM(E79:E82)</f>
        <v>0</v>
      </c>
      <c r="F83" s="35">
        <f>SUM(F79:F82)</f>
        <v>1736.21</v>
      </c>
      <c r="G83" s="45">
        <f>SUM(G79:G82)</f>
        <v>2839.47</v>
      </c>
      <c r="H83" s="11"/>
      <c r="I83" s="40">
        <f>SUM(I79:I82)</f>
        <v>33.78</v>
      </c>
      <c r="J83" s="35">
        <f>SUM(J79:J82)</f>
        <v>0</v>
      </c>
      <c r="K83" s="35">
        <f>SUM(K79:K82)</f>
        <v>1.51</v>
      </c>
      <c r="L83" s="35">
        <f>SUM(L79:L82)</f>
        <v>88.22</v>
      </c>
      <c r="M83" s="45">
        <f>SUM(M79:M82)</f>
        <v>123.51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727.17</v>
      </c>
      <c r="D86" s="34">
        <v>3.55</v>
      </c>
      <c r="E86" s="34">
        <v>106.57</v>
      </c>
      <c r="F86" s="34">
        <v>407.93</v>
      </c>
      <c r="G86" s="44">
        <v>1245.22</v>
      </c>
      <c r="H86" s="11"/>
      <c r="I86" s="39">
        <v>2.08</v>
      </c>
      <c r="J86" s="34"/>
      <c r="K86" s="34"/>
      <c r="L86" s="34">
        <v>61.26</v>
      </c>
      <c r="M86" s="44">
        <v>63.34</v>
      </c>
    </row>
    <row r="87" spans="1:13">
      <c r="A87" s="20" t="s">
        <v>33</v>
      </c>
      <c r="B87" s="11"/>
      <c r="C87" s="39">
        <v>877.2</v>
      </c>
      <c r="D87" s="34">
        <v>4.48</v>
      </c>
      <c r="E87" s="34">
        <v>117.59</v>
      </c>
      <c r="F87" s="34">
        <v>249.85</v>
      </c>
      <c r="G87" s="44">
        <v>1249.12</v>
      </c>
      <c r="H87" s="11"/>
      <c r="I87" s="39">
        <v>1.63</v>
      </c>
      <c r="J87" s="34"/>
      <c r="K87" s="34"/>
      <c r="L87" s="34">
        <v>65.17</v>
      </c>
      <c r="M87" s="44">
        <v>66.8</v>
      </c>
    </row>
    <row r="88" spans="1:13">
      <c r="A88" s="20" t="s">
        <v>34</v>
      </c>
      <c r="B88" s="11"/>
      <c r="C88" s="39">
        <v>731.42</v>
      </c>
      <c r="D88" s="34">
        <v>2.11</v>
      </c>
      <c r="E88" s="34">
        <v>99.69</v>
      </c>
      <c r="F88" s="34">
        <v>384.74</v>
      </c>
      <c r="G88" s="44">
        <v>1217.96</v>
      </c>
      <c r="H88" s="11"/>
      <c r="I88" s="39">
        <v>1.29</v>
      </c>
      <c r="J88" s="34"/>
      <c r="K88" s="34"/>
      <c r="L88" s="34">
        <v>67.04</v>
      </c>
      <c r="M88" s="44">
        <v>68.33</v>
      </c>
    </row>
    <row r="89" spans="1:13">
      <c r="A89" s="20" t="s">
        <v>35</v>
      </c>
      <c r="B89" s="11"/>
      <c r="C89" s="39">
        <v>943.38</v>
      </c>
      <c r="D89" s="34">
        <v>2.35</v>
      </c>
      <c r="E89" s="34">
        <v>126.16</v>
      </c>
      <c r="F89" s="34">
        <v>179.64</v>
      </c>
      <c r="G89" s="44">
        <v>1251.53</v>
      </c>
      <c r="H89" s="11"/>
      <c r="I89" s="39">
        <v>1.65</v>
      </c>
      <c r="J89" s="34"/>
      <c r="K89" s="34"/>
      <c r="L89" s="34">
        <v>65.69</v>
      </c>
      <c r="M89" s="44">
        <v>67.34</v>
      </c>
    </row>
    <row r="90" spans="1:13">
      <c r="A90" s="19" t="s">
        <v>88</v>
      </c>
      <c r="B90" s="11"/>
      <c r="C90" s="40">
        <f>SUM(C86:C89)</f>
        <v>3279.17</v>
      </c>
      <c r="D90" s="35">
        <f>SUM(D86:D89)</f>
        <v>12.49</v>
      </c>
      <c r="E90" s="35">
        <f>SUM(E86:E89)</f>
        <v>450.01</v>
      </c>
      <c r="F90" s="35">
        <f>SUM(F86:F89)</f>
        <v>1222.16</v>
      </c>
      <c r="G90" s="45">
        <f>SUM(G86:G89)</f>
        <v>4963.83</v>
      </c>
      <c r="H90" s="11"/>
      <c r="I90" s="40">
        <f>SUM(I86:I89)</f>
        <v>6.65</v>
      </c>
      <c r="J90" s="35">
        <f>SUM(J86:J89)</f>
        <v>0</v>
      </c>
      <c r="K90" s="35">
        <f>SUM(K86:K89)</f>
        <v>0</v>
      </c>
      <c r="L90" s="35">
        <f>SUM(L86:L89)</f>
        <v>259.16</v>
      </c>
      <c r="M90" s="45">
        <f>SUM(M86:M89)</f>
        <v>265.81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151</v>
      </c>
      <c r="D93" s="34">
        <v>2</v>
      </c>
      <c r="E93" s="34">
        <v>37</v>
      </c>
      <c r="F93" s="34">
        <v>327</v>
      </c>
      <c r="G93" s="44">
        <v>517</v>
      </c>
      <c r="H93" s="11"/>
      <c r="I93" s="39">
        <v>14</v>
      </c>
      <c r="J93" s="34">
        <v>0</v>
      </c>
      <c r="K93" s="34">
        <v>0</v>
      </c>
      <c r="L93" s="34">
        <v>10</v>
      </c>
      <c r="M93" s="44">
        <v>24</v>
      </c>
    </row>
    <row r="94" spans="1:13">
      <c r="A94" s="20" t="s">
        <v>33</v>
      </c>
      <c r="B94" s="11"/>
      <c r="C94" s="39">
        <v>118</v>
      </c>
      <c r="D94" s="34">
        <v>2</v>
      </c>
      <c r="E94" s="34">
        <v>27</v>
      </c>
      <c r="F94" s="34">
        <v>309</v>
      </c>
      <c r="G94" s="44">
        <v>456</v>
      </c>
      <c r="H94" s="11"/>
      <c r="I94" s="39">
        <v>27</v>
      </c>
      <c r="J94" s="34">
        <v>0</v>
      </c>
      <c r="K94" s="34">
        <v>0</v>
      </c>
      <c r="L94" s="34">
        <v>11</v>
      </c>
      <c r="M94" s="44">
        <v>38</v>
      </c>
    </row>
    <row r="95" spans="1:13">
      <c r="A95" s="20" t="s">
        <v>34</v>
      </c>
      <c r="B95" s="11"/>
      <c r="C95" s="39">
        <v>84</v>
      </c>
      <c r="D95" s="34">
        <v>2</v>
      </c>
      <c r="E95" s="34">
        <v>15</v>
      </c>
      <c r="F95" s="34">
        <v>254</v>
      </c>
      <c r="G95" s="44">
        <v>355</v>
      </c>
      <c r="H95" s="11"/>
      <c r="I95" s="39">
        <v>17</v>
      </c>
      <c r="J95" s="34">
        <v>0</v>
      </c>
      <c r="K95" s="34">
        <v>1</v>
      </c>
      <c r="L95" s="34">
        <v>5</v>
      </c>
      <c r="M95" s="44">
        <v>23</v>
      </c>
    </row>
    <row r="96" spans="1:13">
      <c r="A96" s="20" t="s">
        <v>35</v>
      </c>
      <c r="B96" s="11"/>
      <c r="C96" s="39">
        <v>73</v>
      </c>
      <c r="D96" s="34">
        <v>2</v>
      </c>
      <c r="E96" s="34">
        <v>18</v>
      </c>
      <c r="F96" s="34">
        <v>242</v>
      </c>
      <c r="G96" s="44">
        <v>335</v>
      </c>
      <c r="H96" s="11"/>
      <c r="I96" s="39">
        <v>19</v>
      </c>
      <c r="J96" s="34"/>
      <c r="K96" s="34"/>
      <c r="L96" s="34">
        <v>6</v>
      </c>
      <c r="M96" s="44">
        <v>25</v>
      </c>
    </row>
    <row r="97" spans="1:13">
      <c r="A97" s="19" t="s">
        <v>88</v>
      </c>
      <c r="B97" s="11"/>
      <c r="C97" s="40">
        <f>SUM(C93:C96)</f>
        <v>426</v>
      </c>
      <c r="D97" s="35">
        <f>SUM(D93:D96)</f>
        <v>8</v>
      </c>
      <c r="E97" s="35">
        <f>SUM(E93:E96)</f>
        <v>97</v>
      </c>
      <c r="F97" s="35">
        <f>SUM(F93:F96)</f>
        <v>1132</v>
      </c>
      <c r="G97" s="45">
        <f>SUM(G93:G96)</f>
        <v>1663</v>
      </c>
      <c r="H97" s="11"/>
      <c r="I97" s="40">
        <f>SUM(I93:I96)</f>
        <v>77</v>
      </c>
      <c r="J97" s="35">
        <f>SUM(J93:J96)</f>
        <v>0</v>
      </c>
      <c r="K97" s="35">
        <f>SUM(K93:K96)</f>
        <v>1</v>
      </c>
      <c r="L97" s="35">
        <f>SUM(L93:L96)</f>
        <v>32</v>
      </c>
      <c r="M97" s="45">
        <f>SUM(M93:M96)</f>
        <v>110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255</v>
      </c>
      <c r="D100" s="34">
        <v>0</v>
      </c>
      <c r="E100" s="34">
        <v>50</v>
      </c>
      <c r="F100" s="34">
        <v>390</v>
      </c>
      <c r="G100" s="44">
        <v>695</v>
      </c>
      <c r="H100" s="11"/>
      <c r="I100" s="39">
        <v>5</v>
      </c>
      <c r="J100" s="34">
        <v>0</v>
      </c>
      <c r="K100" s="34">
        <v>0</v>
      </c>
      <c r="L100" s="34">
        <v>10</v>
      </c>
      <c r="M100" s="44">
        <v>15</v>
      </c>
    </row>
    <row r="101" spans="1:13">
      <c r="A101" s="20" t="s">
        <v>33</v>
      </c>
      <c r="B101" s="11"/>
      <c r="C101" s="39">
        <v>248</v>
      </c>
      <c r="D101" s="34">
        <v>0</v>
      </c>
      <c r="E101" s="34">
        <v>47</v>
      </c>
      <c r="F101" s="34">
        <v>392</v>
      </c>
      <c r="G101" s="44">
        <v>687</v>
      </c>
      <c r="H101" s="11"/>
      <c r="I101" s="39">
        <v>14</v>
      </c>
      <c r="J101" s="34">
        <v>0</v>
      </c>
      <c r="K101" s="34">
        <v>0</v>
      </c>
      <c r="L101" s="34">
        <v>8</v>
      </c>
      <c r="M101" s="44">
        <v>22</v>
      </c>
    </row>
    <row r="102" spans="1:13">
      <c r="A102" s="20" t="s">
        <v>34</v>
      </c>
      <c r="B102" s="11"/>
      <c r="C102" s="39">
        <v>241</v>
      </c>
      <c r="D102" s="34">
        <v>0</v>
      </c>
      <c r="E102" s="34">
        <v>48</v>
      </c>
      <c r="F102" s="34">
        <v>389</v>
      </c>
      <c r="G102" s="44">
        <v>678</v>
      </c>
      <c r="H102" s="11"/>
      <c r="I102" s="39">
        <v>6</v>
      </c>
      <c r="J102" s="34">
        <v>0</v>
      </c>
      <c r="K102" s="34">
        <v>0</v>
      </c>
      <c r="L102" s="34">
        <v>8</v>
      </c>
      <c r="M102" s="44">
        <v>14</v>
      </c>
    </row>
    <row r="103" spans="1:13">
      <c r="A103" s="20" t="s">
        <v>35</v>
      </c>
      <c r="B103" s="11"/>
      <c r="C103" s="39">
        <v>215</v>
      </c>
      <c r="D103" s="34"/>
      <c r="E103" s="34">
        <v>115</v>
      </c>
      <c r="F103" s="34">
        <v>312</v>
      </c>
      <c r="G103" s="44">
        <v>642</v>
      </c>
      <c r="H103" s="11"/>
      <c r="I103" s="39">
        <v>21</v>
      </c>
      <c r="J103" s="34"/>
      <c r="K103" s="34">
        <v>18</v>
      </c>
      <c r="L103" s="34">
        <v>16</v>
      </c>
      <c r="M103" s="44">
        <v>55</v>
      </c>
    </row>
    <row r="104" spans="1:13">
      <c r="A104" s="19" t="s">
        <v>88</v>
      </c>
      <c r="B104" s="11"/>
      <c r="C104" s="40">
        <f>SUM(C100:C103)</f>
        <v>959</v>
      </c>
      <c r="D104" s="35">
        <f>SUM(D100:D103)</f>
        <v>0</v>
      </c>
      <c r="E104" s="35">
        <f>SUM(E100:E103)</f>
        <v>260</v>
      </c>
      <c r="F104" s="35">
        <f>SUM(F100:F103)</f>
        <v>1483</v>
      </c>
      <c r="G104" s="45">
        <f>SUM(G100:G103)</f>
        <v>2702</v>
      </c>
      <c r="H104" s="11"/>
      <c r="I104" s="40">
        <f>SUM(I100:I103)</f>
        <v>46</v>
      </c>
      <c r="J104" s="35">
        <f>SUM(J100:J103)</f>
        <v>0</v>
      </c>
      <c r="K104" s="35">
        <f>SUM(K100:K103)</f>
        <v>18</v>
      </c>
      <c r="L104" s="35">
        <f>SUM(L100:L103)</f>
        <v>42</v>
      </c>
      <c r="M104" s="45">
        <f>SUM(M100:M103)</f>
        <v>106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660</v>
      </c>
      <c r="D107" s="34">
        <v>2</v>
      </c>
      <c r="E107" s="34">
        <v>87</v>
      </c>
      <c r="F107" s="34">
        <v>1034</v>
      </c>
      <c r="G107" s="44">
        <v>1783</v>
      </c>
      <c r="H107" s="11"/>
      <c r="I107" s="39">
        <v>14</v>
      </c>
      <c r="J107" s="34"/>
      <c r="K107" s="34"/>
      <c r="L107" s="34">
        <v>19</v>
      </c>
      <c r="M107" s="44">
        <v>33</v>
      </c>
    </row>
    <row r="108" spans="1:13">
      <c r="A108" s="20" t="s">
        <v>33</v>
      </c>
      <c r="B108" s="11"/>
      <c r="C108" s="39">
        <v>655</v>
      </c>
      <c r="D108" s="34">
        <v>2</v>
      </c>
      <c r="E108" s="34">
        <v>91</v>
      </c>
      <c r="F108" s="34">
        <v>1052</v>
      </c>
      <c r="G108" s="44">
        <v>1800</v>
      </c>
      <c r="H108" s="11"/>
      <c r="I108" s="39">
        <v>25</v>
      </c>
      <c r="J108" s="34"/>
      <c r="K108" s="34"/>
      <c r="L108" s="34">
        <v>15</v>
      </c>
      <c r="M108" s="44">
        <v>40</v>
      </c>
    </row>
    <row r="109" spans="1:13">
      <c r="A109" s="20" t="s">
        <v>34</v>
      </c>
      <c r="B109" s="11"/>
      <c r="C109" s="39">
        <v>661</v>
      </c>
      <c r="D109" s="34">
        <v>2</v>
      </c>
      <c r="E109" s="34">
        <v>92</v>
      </c>
      <c r="F109" s="34">
        <v>1045</v>
      </c>
      <c r="G109" s="44">
        <v>1800</v>
      </c>
      <c r="H109" s="11"/>
      <c r="I109" s="39">
        <v>24</v>
      </c>
      <c r="J109" s="34">
        <v>0</v>
      </c>
      <c r="K109" s="34">
        <v>0</v>
      </c>
      <c r="L109" s="34">
        <v>18</v>
      </c>
      <c r="M109" s="44">
        <v>42</v>
      </c>
    </row>
    <row r="110" spans="1:13">
      <c r="A110" s="20" t="s">
        <v>35</v>
      </c>
      <c r="B110" s="11"/>
      <c r="C110" s="39">
        <v>657</v>
      </c>
      <c r="D110" s="34">
        <v>2</v>
      </c>
      <c r="E110" s="34">
        <v>93</v>
      </c>
      <c r="F110" s="34">
        <v>1052</v>
      </c>
      <c r="G110" s="44">
        <v>1804</v>
      </c>
      <c r="H110" s="11"/>
      <c r="I110" s="39">
        <v>37</v>
      </c>
      <c r="J110" s="34"/>
      <c r="K110" s="34">
        <v>1</v>
      </c>
      <c r="L110" s="34">
        <v>23</v>
      </c>
      <c r="M110" s="44">
        <v>61</v>
      </c>
    </row>
    <row r="111" spans="1:13">
      <c r="A111" s="19" t="s">
        <v>88</v>
      </c>
      <c r="B111" s="11"/>
      <c r="C111" s="40">
        <f>SUM(C107:C110)</f>
        <v>2633</v>
      </c>
      <c r="D111" s="35">
        <f>SUM(D107:D110)</f>
        <v>8</v>
      </c>
      <c r="E111" s="35">
        <f>SUM(E107:E110)</f>
        <v>363</v>
      </c>
      <c r="F111" s="35">
        <f>SUM(F107:F110)</f>
        <v>4183</v>
      </c>
      <c r="G111" s="45">
        <f>SUM(G107:G110)</f>
        <v>7187</v>
      </c>
      <c r="H111" s="11"/>
      <c r="I111" s="40">
        <f>SUM(I107:I110)</f>
        <v>100</v>
      </c>
      <c r="J111" s="35">
        <f>SUM(J107:J110)</f>
        <v>0</v>
      </c>
      <c r="K111" s="35">
        <f>SUM(K107:K110)</f>
        <v>1</v>
      </c>
      <c r="L111" s="35">
        <f>SUM(L107:L110)</f>
        <v>75</v>
      </c>
      <c r="M111" s="45">
        <f>SUM(M107:M110)</f>
        <v>176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54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997.86</v>
      </c>
      <c r="D114" s="34">
        <v>1.35</v>
      </c>
      <c r="E114" s="34">
        <v>184.21</v>
      </c>
      <c r="F114" s="34">
        <v>563.65</v>
      </c>
      <c r="G114" s="44">
        <v>1747.07</v>
      </c>
      <c r="H114" s="11"/>
      <c r="I114" s="39">
        <v>43.64</v>
      </c>
      <c r="J114" s="34"/>
      <c r="K114" s="34"/>
      <c r="L114" s="34">
        <v>83.42</v>
      </c>
      <c r="M114" s="44">
        <v>127.06</v>
      </c>
    </row>
    <row r="115" spans="1:13">
      <c r="A115" s="20" t="s">
        <v>33</v>
      </c>
      <c r="B115" s="11"/>
      <c r="C115" s="39">
        <v>1166.2</v>
      </c>
      <c r="D115" s="34">
        <v>1.46</v>
      </c>
      <c r="E115" s="34">
        <v>225.94</v>
      </c>
      <c r="F115" s="34">
        <v>306.73</v>
      </c>
      <c r="G115" s="44">
        <v>1700.33</v>
      </c>
      <c r="H115" s="11"/>
      <c r="I115" s="39">
        <v>36.7</v>
      </c>
      <c r="J115" s="34"/>
      <c r="K115" s="34"/>
      <c r="L115" s="34">
        <v>92.21</v>
      </c>
      <c r="M115" s="44">
        <v>128.91</v>
      </c>
    </row>
    <row r="116" spans="1:13">
      <c r="A116" s="20" t="s">
        <v>34</v>
      </c>
      <c r="B116" s="11"/>
      <c r="C116" s="39">
        <v>1000.82</v>
      </c>
      <c r="D116" s="34">
        <v>1.18</v>
      </c>
      <c r="E116" s="34">
        <v>186.24</v>
      </c>
      <c r="F116" s="34">
        <v>439.73</v>
      </c>
      <c r="G116" s="44">
        <v>1627.97</v>
      </c>
      <c r="H116" s="11"/>
      <c r="I116" s="39">
        <v>18.16</v>
      </c>
      <c r="J116" s="34"/>
      <c r="K116" s="34"/>
      <c r="L116" s="34">
        <v>118.78</v>
      </c>
      <c r="M116" s="44">
        <v>136.94</v>
      </c>
    </row>
    <row r="117" spans="1:13">
      <c r="A117" s="20" t="s">
        <v>35</v>
      </c>
      <c r="B117" s="11"/>
      <c r="C117" s="39">
        <v>1252.31</v>
      </c>
      <c r="D117" s="34">
        <v>1.48</v>
      </c>
      <c r="E117" s="34">
        <v>224.97</v>
      </c>
      <c r="F117" s="34">
        <v>166.91</v>
      </c>
      <c r="G117" s="44">
        <v>1645.67</v>
      </c>
      <c r="H117" s="11"/>
      <c r="I117" s="39">
        <v>14.15</v>
      </c>
      <c r="J117" s="34"/>
      <c r="K117" s="34"/>
      <c r="L117" s="34">
        <v>117.02</v>
      </c>
      <c r="M117" s="44">
        <v>131.17</v>
      </c>
    </row>
    <row r="118" spans="1:13">
      <c r="A118" s="19" t="s">
        <v>88</v>
      </c>
      <c r="B118" s="11"/>
      <c r="C118" s="40">
        <f>SUM(C114:C117)</f>
        <v>4417.19</v>
      </c>
      <c r="D118" s="35">
        <f>SUM(D114:D117)</f>
        <v>5.47</v>
      </c>
      <c r="E118" s="35">
        <f>SUM(E114:E117)</f>
        <v>821.36</v>
      </c>
      <c r="F118" s="35">
        <f>SUM(F114:F117)</f>
        <v>1477.02</v>
      </c>
      <c r="G118" s="45">
        <f>SUM(G114:G117)</f>
        <v>6721.04</v>
      </c>
      <c r="H118" s="11"/>
      <c r="I118" s="40">
        <f>SUM(I114:I117)</f>
        <v>112.65</v>
      </c>
      <c r="J118" s="35">
        <f>SUM(J114:J117)</f>
        <v>0</v>
      </c>
      <c r="K118" s="35">
        <f>SUM(K114:K117)</f>
        <v>0</v>
      </c>
      <c r="L118" s="35">
        <f>SUM(L114:L117)</f>
        <v>411.43</v>
      </c>
      <c r="M118" s="45">
        <f>SUM(M114:M117)</f>
        <v>524.08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55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32</v>
      </c>
      <c r="B121" s="11"/>
      <c r="C121" s="39">
        <v>1199.09</v>
      </c>
      <c r="D121" s="34">
        <v>0</v>
      </c>
      <c r="E121" s="34">
        <v>232.72</v>
      </c>
      <c r="F121" s="34">
        <v>1258.79</v>
      </c>
      <c r="G121" s="44">
        <v>2690.6</v>
      </c>
      <c r="H121" s="11"/>
      <c r="I121" s="39">
        <v>32.05</v>
      </c>
      <c r="J121" s="34">
        <v>0</v>
      </c>
      <c r="K121" s="34">
        <v>0</v>
      </c>
      <c r="L121" s="34">
        <v>21.46</v>
      </c>
      <c r="M121" s="44">
        <v>53.51</v>
      </c>
    </row>
    <row r="122" spans="1:13">
      <c r="A122" s="20" t="s">
        <v>33</v>
      </c>
      <c r="B122" s="11"/>
      <c r="C122" s="39">
        <v>1180.2</v>
      </c>
      <c r="D122" s="34">
        <v>0</v>
      </c>
      <c r="E122" s="34">
        <v>231.9</v>
      </c>
      <c r="F122" s="34">
        <v>1225.3</v>
      </c>
      <c r="G122" s="44">
        <v>2637.4</v>
      </c>
      <c r="H122" s="11"/>
      <c r="I122" s="39">
        <v>36.73</v>
      </c>
      <c r="J122" s="34">
        <v>0</v>
      </c>
      <c r="K122" s="34">
        <v>0</v>
      </c>
      <c r="L122" s="34">
        <v>27.07</v>
      </c>
      <c r="M122" s="44">
        <v>63.8</v>
      </c>
    </row>
    <row r="123" spans="1:13">
      <c r="A123" s="20" t="s">
        <v>34</v>
      </c>
      <c r="B123" s="11"/>
      <c r="C123" s="39">
        <v>1147.2</v>
      </c>
      <c r="D123" s="34">
        <v>0</v>
      </c>
      <c r="E123" s="34">
        <v>227.6</v>
      </c>
      <c r="F123" s="34">
        <v>1201.9</v>
      </c>
      <c r="G123" s="44">
        <v>2576.7</v>
      </c>
      <c r="H123" s="11"/>
      <c r="I123" s="39">
        <v>20.8</v>
      </c>
      <c r="J123" s="34">
        <v>0</v>
      </c>
      <c r="K123" s="34">
        <v>0</v>
      </c>
      <c r="L123" s="34">
        <v>29.6</v>
      </c>
      <c r="M123" s="44">
        <v>50.4</v>
      </c>
    </row>
    <row r="124" spans="1:13">
      <c r="A124" s="20" t="s">
        <v>35</v>
      </c>
      <c r="B124" s="11"/>
      <c r="C124" s="39">
        <v>1156.2</v>
      </c>
      <c r="D124" s="34">
        <v>0</v>
      </c>
      <c r="E124" s="34">
        <v>223.9</v>
      </c>
      <c r="F124" s="34">
        <v>1203.9</v>
      </c>
      <c r="G124" s="44">
        <v>2584</v>
      </c>
      <c r="H124" s="11"/>
      <c r="I124" s="39">
        <v>5.3</v>
      </c>
      <c r="J124" s="34">
        <v>0</v>
      </c>
      <c r="K124" s="34">
        <v>0</v>
      </c>
      <c r="L124" s="34">
        <v>33</v>
      </c>
      <c r="M124" s="44">
        <v>38.3</v>
      </c>
    </row>
    <row r="125" spans="1:13">
      <c r="A125" s="19" t="s">
        <v>88</v>
      </c>
      <c r="B125" s="11"/>
      <c r="C125" s="40">
        <f>SUM(C121:C124)</f>
        <v>4682.69</v>
      </c>
      <c r="D125" s="35">
        <f>SUM(D121:D124)</f>
        <v>0</v>
      </c>
      <c r="E125" s="35">
        <f>SUM(E121:E124)</f>
        <v>916.12</v>
      </c>
      <c r="F125" s="35">
        <f>SUM(F121:F124)</f>
        <v>4889.89</v>
      </c>
      <c r="G125" s="45">
        <f>SUM(G121:G124)</f>
        <v>10488.7</v>
      </c>
      <c r="H125" s="11"/>
      <c r="I125" s="40">
        <f>SUM(I121:I124)</f>
        <v>94.88</v>
      </c>
      <c r="J125" s="35">
        <f>SUM(J121:J124)</f>
        <v>0</v>
      </c>
      <c r="K125" s="35">
        <f>SUM(K121:K124)</f>
        <v>0</v>
      </c>
      <c r="L125" s="35">
        <f>SUM(L121:L124)</f>
        <v>111.13</v>
      </c>
      <c r="M125" s="45">
        <f>SUM(M121:M124)</f>
        <v>206.01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56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>
        <v>1266.3</v>
      </c>
      <c r="D128" s="34">
        <v>55.93</v>
      </c>
      <c r="E128" s="34">
        <v>219.8</v>
      </c>
      <c r="F128" s="34">
        <v>2005.72</v>
      </c>
      <c r="G128" s="44">
        <v>3547.75</v>
      </c>
      <c r="H128" s="11"/>
      <c r="I128" s="39">
        <v>1.54</v>
      </c>
      <c r="J128" s="34"/>
      <c r="K128" s="34"/>
      <c r="L128" s="34">
        <v>6.67</v>
      </c>
      <c r="M128" s="44">
        <v>8.21</v>
      </c>
    </row>
    <row r="129" spans="1:13">
      <c r="A129" s="20" t="s">
        <v>33</v>
      </c>
      <c r="B129" s="11"/>
      <c r="C129" s="39">
        <v>1333.52</v>
      </c>
      <c r="D129" s="34">
        <v>59.09</v>
      </c>
      <c r="E129" s="34">
        <v>237.26</v>
      </c>
      <c r="F129" s="34">
        <v>2018.05</v>
      </c>
      <c r="G129" s="44">
        <v>3647.92</v>
      </c>
      <c r="H129" s="11"/>
      <c r="I129" s="39">
        <v>5.57</v>
      </c>
      <c r="J129" s="34"/>
      <c r="K129" s="34"/>
      <c r="L129" s="34">
        <v>5.34</v>
      </c>
      <c r="M129" s="44">
        <v>10.91</v>
      </c>
    </row>
    <row r="130" spans="1:13">
      <c r="A130" s="20" t="s">
        <v>34</v>
      </c>
      <c r="B130" s="11"/>
      <c r="C130" s="39">
        <v>1372.46</v>
      </c>
      <c r="D130" s="34">
        <v>59.13</v>
      </c>
      <c r="E130" s="34">
        <v>238.73</v>
      </c>
      <c r="F130" s="34">
        <v>2053.43</v>
      </c>
      <c r="G130" s="44">
        <v>3723.75</v>
      </c>
      <c r="H130" s="11"/>
      <c r="I130" s="39">
        <v>6.48</v>
      </c>
      <c r="J130" s="34"/>
      <c r="K130" s="34"/>
      <c r="L130" s="34">
        <v>2.12</v>
      </c>
      <c r="M130" s="44">
        <v>8.6</v>
      </c>
    </row>
    <row r="131" spans="1:13">
      <c r="A131" s="20" t="s">
        <v>35</v>
      </c>
      <c r="B131" s="11"/>
      <c r="C131" s="39">
        <v>1389.4</v>
      </c>
      <c r="D131" s="34">
        <v>60.12</v>
      </c>
      <c r="E131" s="34">
        <v>239.76</v>
      </c>
      <c r="F131" s="34">
        <v>2064.94</v>
      </c>
      <c r="G131" s="44">
        <v>3754.22</v>
      </c>
      <c r="H131" s="11"/>
      <c r="I131" s="39">
        <v>5.69</v>
      </c>
      <c r="J131" s="34"/>
      <c r="K131" s="34"/>
      <c r="L131" s="34">
        <v>1.18</v>
      </c>
      <c r="M131" s="44">
        <v>6.87</v>
      </c>
    </row>
    <row r="132" spans="1:13">
      <c r="A132" s="19" t="s">
        <v>88</v>
      </c>
      <c r="B132" s="11"/>
      <c r="C132" s="40">
        <f>SUM(C128:C131)</f>
        <v>5361.68</v>
      </c>
      <c r="D132" s="35">
        <f>SUM(D128:D131)</f>
        <v>234.27</v>
      </c>
      <c r="E132" s="35">
        <f>SUM(E128:E131)</f>
        <v>935.55</v>
      </c>
      <c r="F132" s="35">
        <f>SUM(F128:F131)</f>
        <v>8142.14</v>
      </c>
      <c r="G132" s="45">
        <f>SUM(G128:G131)</f>
        <v>14673.64</v>
      </c>
      <c r="H132" s="11"/>
      <c r="I132" s="40">
        <f>SUM(I128:I131)</f>
        <v>19.28</v>
      </c>
      <c r="J132" s="35">
        <f>SUM(J128:J131)</f>
        <v>0</v>
      </c>
      <c r="K132" s="35">
        <f>SUM(K128:K131)</f>
        <v>0</v>
      </c>
      <c r="L132" s="35">
        <f>SUM(L128:L131)</f>
        <v>15.31</v>
      </c>
      <c r="M132" s="45">
        <f>SUM(M128:M131)</f>
        <v>34.59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57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622.32</v>
      </c>
      <c r="D135" s="34">
        <v>1</v>
      </c>
      <c r="E135" s="34">
        <v>111.53</v>
      </c>
      <c r="F135" s="34">
        <v>565.55</v>
      </c>
      <c r="G135" s="44">
        <v>1300.4</v>
      </c>
      <c r="H135" s="11"/>
      <c r="I135" s="39">
        <v>8.83</v>
      </c>
      <c r="J135" s="34"/>
      <c r="K135" s="34"/>
      <c r="L135" s="34">
        <v>77.4</v>
      </c>
      <c r="M135" s="44">
        <v>86.23</v>
      </c>
    </row>
    <row r="136" spans="1:13">
      <c r="A136" s="20" t="s">
        <v>33</v>
      </c>
      <c r="B136" s="11"/>
      <c r="C136" s="39">
        <v>877.2</v>
      </c>
      <c r="D136" s="34">
        <v>4.48</v>
      </c>
      <c r="E136" s="34">
        <v>117.59</v>
      </c>
      <c r="F136" s="34">
        <v>382.81</v>
      </c>
      <c r="G136" s="44">
        <v>1382.08</v>
      </c>
      <c r="H136" s="11"/>
      <c r="I136" s="39">
        <v>11.16</v>
      </c>
      <c r="J136" s="34"/>
      <c r="K136" s="34"/>
      <c r="L136" s="34">
        <v>71.35</v>
      </c>
      <c r="M136" s="44">
        <v>82.51</v>
      </c>
    </row>
    <row r="137" spans="1:13">
      <c r="A137" s="20" t="s">
        <v>34</v>
      </c>
      <c r="B137" s="11"/>
      <c r="C137" s="39">
        <v>632.4</v>
      </c>
      <c r="D137" s="34">
        <v>0.96</v>
      </c>
      <c r="E137" s="34">
        <v>124.7</v>
      </c>
      <c r="F137" s="34">
        <v>581.74</v>
      </c>
      <c r="G137" s="44">
        <v>1339.8</v>
      </c>
      <c r="H137" s="11"/>
      <c r="I137" s="39">
        <v>7.79</v>
      </c>
      <c r="J137" s="34"/>
      <c r="K137" s="34"/>
      <c r="L137" s="34">
        <v>73.79</v>
      </c>
      <c r="M137" s="44">
        <v>81.58</v>
      </c>
    </row>
    <row r="138" spans="1:13">
      <c r="A138" s="20" t="s">
        <v>35</v>
      </c>
      <c r="B138" s="11"/>
      <c r="C138" s="39">
        <v>800.83</v>
      </c>
      <c r="D138" s="34">
        <v>1.35</v>
      </c>
      <c r="E138" s="34">
        <v>153.12</v>
      </c>
      <c r="F138" s="34">
        <v>404.56</v>
      </c>
      <c r="G138" s="44">
        <v>1359.86</v>
      </c>
      <c r="H138" s="11"/>
      <c r="I138" s="39">
        <v>4.12</v>
      </c>
      <c r="J138" s="34"/>
      <c r="K138" s="34"/>
      <c r="L138" s="34">
        <v>75.55</v>
      </c>
      <c r="M138" s="44">
        <v>79.67</v>
      </c>
    </row>
    <row r="139" spans="1:13">
      <c r="A139" s="19" t="s">
        <v>88</v>
      </c>
      <c r="B139" s="11"/>
      <c r="C139" s="40">
        <f>SUM(C135:C138)</f>
        <v>2932.75</v>
      </c>
      <c r="D139" s="35">
        <f>SUM(D135:D138)</f>
        <v>7.79</v>
      </c>
      <c r="E139" s="35">
        <f>SUM(E135:E138)</f>
        <v>506.94</v>
      </c>
      <c r="F139" s="35">
        <f>SUM(F135:F138)</f>
        <v>1934.66</v>
      </c>
      <c r="G139" s="45">
        <f>SUM(G135:G138)</f>
        <v>5382.14</v>
      </c>
      <c r="H139" s="11"/>
      <c r="I139" s="40">
        <f>SUM(I135:I138)</f>
        <v>31.9</v>
      </c>
      <c r="J139" s="35">
        <f>SUM(J135:J138)</f>
        <v>0</v>
      </c>
      <c r="K139" s="35">
        <f>SUM(K135:K138)</f>
        <v>0</v>
      </c>
      <c r="L139" s="35">
        <f>SUM(L135:L138)</f>
        <v>298.09</v>
      </c>
      <c r="M139" s="45">
        <f>SUM(M135:M138)</f>
        <v>329.99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37" t="s">
        <v>89</v>
      </c>
      <c r="B141" s="12"/>
      <c r="C141" s="41">
        <f>C13+C20+C27+C34+C41+C48+C55+C62+C69+C76+C83+C90+C97+C104+C111+C118+C125+C132+C139</f>
        <v>36327.94</v>
      </c>
      <c r="D141" s="36">
        <f>D13+D20+D27+D34+D41+D48+D55+D62+D69+D76+D83+D90+D97+D104+D111+D118+D125+D132+D139</f>
        <v>340.78</v>
      </c>
      <c r="E141" s="36">
        <f>E13+E20+E27+E34+E41+E48+E55+E62+E69+E76+E83+E90+E97+E104+E111+E118+E125+E132+E139</f>
        <v>7556.96</v>
      </c>
      <c r="F141" s="36">
        <f>F13+F20+F27+F34+F41+F48+F55+F62+F69+F76+F83+F90+F97+F104+F111+F118+F125+F132+F139</f>
        <v>32263.13</v>
      </c>
      <c r="G141" s="46">
        <f>G13+G20+G27+G34+G41+G48+G55+G62+G69+G76+G83+G90+G97+G104+G111+G118+G125+G132+G139</f>
        <v>76488.81</v>
      </c>
      <c r="H141" s="12"/>
      <c r="I141" s="41">
        <f>I13+I20+I27+I34+I41+I48+I55+I62+I69+I76+I83+I90+I97+I104+I111+I118+I125+I132+I139</f>
        <v>689.03</v>
      </c>
      <c r="J141" s="36">
        <f>J13+J20+J27+J34+J41+J48+J55+J62+J69+J76+J83+J90+J97+J104+J111+J118+J125+J132+J139</f>
        <v>0</v>
      </c>
      <c r="K141" s="36">
        <f>K13+K20+K27+K34+K41+K48+K55+K62+K69+K76+K83+K90+K97+K104+K111+K118+K125+K132+K139</f>
        <v>26.18</v>
      </c>
      <c r="L141" s="36">
        <f>L13+L20+L27+L34+L41+L48+L55+L62+L69+L76+L83+L90+L97+L104+L111+L118+L125+L132+L139</f>
        <v>2941.33</v>
      </c>
      <c r="M141" s="46">
        <f>M13+M20+M27+M34+M41+M48+M55+M62+M69+M76+M83+M90+M97+M104+M111+M118+M125+M132+M139</f>
        <v>3656.54</v>
      </c>
    </row>
    <row r="142" spans="1:13">
      <c r="A142" s="21"/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19" t="s">
        <v>58</v>
      </c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20" t="s">
        <v>32</v>
      </c>
      <c r="B144" s="11"/>
      <c r="C144" s="39">
        <v>60.26</v>
      </c>
      <c r="D144" s="34">
        <v>0</v>
      </c>
      <c r="E144" s="34">
        <v>8.68</v>
      </c>
      <c r="F144" s="34">
        <v>210.24</v>
      </c>
      <c r="G144" s="44">
        <v>279.18</v>
      </c>
      <c r="H144" s="11"/>
      <c r="I144" s="39">
        <v>5.74</v>
      </c>
      <c r="J144" s="34">
        <v>0</v>
      </c>
      <c r="K144" s="34">
        <v>0</v>
      </c>
      <c r="L144" s="34">
        <v>0.91</v>
      </c>
      <c r="M144" s="44">
        <v>6.65</v>
      </c>
    </row>
    <row r="145" spans="1:13">
      <c r="A145" s="20" t="s">
        <v>33</v>
      </c>
      <c r="B145" s="11"/>
      <c r="C145" s="39">
        <v>57.94</v>
      </c>
      <c r="D145" s="34"/>
      <c r="E145" s="34">
        <v>8.68</v>
      </c>
      <c r="F145" s="34">
        <v>219.88</v>
      </c>
      <c r="G145" s="44">
        <v>286.5</v>
      </c>
      <c r="H145" s="11"/>
      <c r="I145" s="39">
        <v>3.8</v>
      </c>
      <c r="J145" s="34">
        <v>0</v>
      </c>
      <c r="K145" s="34">
        <v>0</v>
      </c>
      <c r="L145" s="34">
        <v>0</v>
      </c>
      <c r="M145" s="44">
        <v>3.8</v>
      </c>
    </row>
    <row r="146" spans="1:13">
      <c r="A146" s="20" t="s">
        <v>34</v>
      </c>
      <c r="B146" s="11"/>
      <c r="C146" s="39">
        <v>60.18</v>
      </c>
      <c r="D146" s="34"/>
      <c r="E146" s="34">
        <v>6.27</v>
      </c>
      <c r="F146" s="34">
        <v>225.58</v>
      </c>
      <c r="G146" s="44">
        <v>292.03</v>
      </c>
      <c r="H146" s="11"/>
      <c r="I146" s="39">
        <v>8.94</v>
      </c>
      <c r="J146" s="34"/>
      <c r="K146" s="34"/>
      <c r="L146" s="34"/>
      <c r="M146" s="44">
        <v>8.94</v>
      </c>
    </row>
    <row r="147" spans="1:13">
      <c r="A147" s="20" t="s">
        <v>35</v>
      </c>
      <c r="B147" s="11"/>
      <c r="C147" s="39">
        <v>59.68</v>
      </c>
      <c r="D147" s="34">
        <v>0</v>
      </c>
      <c r="E147" s="34">
        <v>6.6</v>
      </c>
      <c r="F147" s="34">
        <v>218.85</v>
      </c>
      <c r="G147" s="44">
        <v>285.13</v>
      </c>
      <c r="H147" s="11"/>
      <c r="I147" s="39">
        <v>11.33</v>
      </c>
      <c r="J147" s="34">
        <v>0</v>
      </c>
      <c r="K147" s="34">
        <v>0</v>
      </c>
      <c r="L147" s="34">
        <v>0.3</v>
      </c>
      <c r="M147" s="44">
        <v>11.63</v>
      </c>
    </row>
    <row r="148" spans="1:13">
      <c r="A148" s="19" t="s">
        <v>88</v>
      </c>
      <c r="B148" s="11"/>
      <c r="C148" s="40">
        <f>SUM(C144:C147)</f>
        <v>238.06</v>
      </c>
      <c r="D148" s="35">
        <f>SUM(D144:D147)</f>
        <v>0</v>
      </c>
      <c r="E148" s="35">
        <f>SUM(E144:E147)</f>
        <v>30.23</v>
      </c>
      <c r="F148" s="35">
        <f>SUM(F144:F147)</f>
        <v>874.55</v>
      </c>
      <c r="G148" s="45">
        <f>SUM(G144:G147)</f>
        <v>1142.84</v>
      </c>
      <c r="H148" s="11"/>
      <c r="I148" s="40">
        <f>SUM(I144:I147)</f>
        <v>29.81</v>
      </c>
      <c r="J148" s="35">
        <f>SUM(J144:J147)</f>
        <v>0</v>
      </c>
      <c r="K148" s="35">
        <f>SUM(K144:K147)</f>
        <v>0</v>
      </c>
      <c r="L148" s="35">
        <f>SUM(L144:L147)</f>
        <v>1.21</v>
      </c>
      <c r="M148" s="45">
        <f>SUM(M144:M147)</f>
        <v>31.02</v>
      </c>
    </row>
    <row r="149" spans="1:13">
      <c r="A149" s="21"/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19" t="s">
        <v>59</v>
      </c>
      <c r="B150" s="11"/>
      <c r="C150" s="24"/>
      <c r="D150" s="11"/>
      <c r="E150" s="11"/>
      <c r="F150" s="11"/>
      <c r="G150" s="30"/>
      <c r="H150" s="11"/>
      <c r="I150" s="24"/>
      <c r="J150" s="11"/>
      <c r="K150" s="11"/>
      <c r="L150" s="11"/>
      <c r="M150" s="30"/>
    </row>
    <row r="151" spans="1:13">
      <c r="A151" s="20" t="s">
        <v>32</v>
      </c>
      <c r="B151" s="11"/>
      <c r="C151" s="39">
        <v>9</v>
      </c>
      <c r="D151" s="34">
        <v>3.73</v>
      </c>
      <c r="E151" s="34">
        <v>12.15</v>
      </c>
      <c r="F151" s="34">
        <v>92.45</v>
      </c>
      <c r="G151" s="44">
        <v>117.33</v>
      </c>
      <c r="H151" s="11"/>
      <c r="I151" s="39"/>
      <c r="J151" s="34"/>
      <c r="K151" s="34"/>
      <c r="L151" s="34"/>
      <c r="M151" s="44"/>
    </row>
    <row r="152" spans="1:13">
      <c r="A152" s="20" t="s">
        <v>33</v>
      </c>
      <c r="B152" s="11"/>
      <c r="C152" s="39">
        <v>7.8</v>
      </c>
      <c r="D152" s="34">
        <v>3.75</v>
      </c>
      <c r="E152" s="34">
        <v>11.03</v>
      </c>
      <c r="F152" s="34">
        <v>83.32</v>
      </c>
      <c r="G152" s="44">
        <v>105.9</v>
      </c>
      <c r="H152" s="11"/>
      <c r="I152" s="39"/>
      <c r="J152" s="34"/>
      <c r="K152" s="34"/>
      <c r="L152" s="34"/>
      <c r="M152" s="44"/>
    </row>
    <row r="153" spans="1:13">
      <c r="A153" s="20" t="s">
        <v>34</v>
      </c>
      <c r="B153" s="11"/>
      <c r="C153" s="39">
        <v>7.81</v>
      </c>
      <c r="D153" s="34">
        <v>2.91</v>
      </c>
      <c r="E153" s="34">
        <v>11.38</v>
      </c>
      <c r="F153" s="34">
        <v>81.54</v>
      </c>
      <c r="G153" s="44">
        <v>103.64</v>
      </c>
      <c r="H153" s="11"/>
      <c r="I153" s="39"/>
      <c r="J153" s="34"/>
      <c r="K153" s="34"/>
      <c r="L153" s="34"/>
      <c r="M153" s="44"/>
    </row>
    <row r="154" spans="1:13">
      <c r="A154" s="20" t="s">
        <v>35</v>
      </c>
      <c r="B154" s="11"/>
      <c r="C154" s="39">
        <v>9.09</v>
      </c>
      <c r="D154" s="34">
        <v>3.4</v>
      </c>
      <c r="E154" s="34">
        <v>12.45</v>
      </c>
      <c r="F154" s="34">
        <v>87.1</v>
      </c>
      <c r="G154" s="44">
        <v>112.04</v>
      </c>
      <c r="H154" s="11"/>
      <c r="I154" s="39"/>
      <c r="J154" s="34"/>
      <c r="K154" s="34"/>
      <c r="L154" s="34"/>
      <c r="M154" s="44"/>
    </row>
    <row r="155" spans="1:13">
      <c r="A155" s="19" t="s">
        <v>88</v>
      </c>
      <c r="B155" s="11"/>
      <c r="C155" s="40">
        <f>SUM(C151:C154)</f>
        <v>33.7</v>
      </c>
      <c r="D155" s="35">
        <f>SUM(D151:D154)</f>
        <v>13.79</v>
      </c>
      <c r="E155" s="35">
        <f>SUM(E151:E154)</f>
        <v>47.01</v>
      </c>
      <c r="F155" s="35">
        <f>SUM(F151:F154)</f>
        <v>344.41</v>
      </c>
      <c r="G155" s="45">
        <f>SUM(G151:G154)</f>
        <v>438.91</v>
      </c>
      <c r="H155" s="11"/>
      <c r="I155" s="40">
        <f>SUM(I151:I154)</f>
        <v>0</v>
      </c>
      <c r="J155" s="35">
        <f>SUM(J151:J154)</f>
        <v>0</v>
      </c>
      <c r="K155" s="35">
        <f>SUM(K151:K154)</f>
        <v>0</v>
      </c>
      <c r="L155" s="35">
        <f>SUM(L151:L154)</f>
        <v>0</v>
      </c>
      <c r="M155" s="45">
        <f>SUM(M151:M154)</f>
        <v>0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60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/>
      <c r="D158" s="34"/>
      <c r="E158" s="34"/>
      <c r="F158" s="34"/>
      <c r="G158" s="44"/>
      <c r="H158" s="11"/>
      <c r="I158" s="39"/>
      <c r="J158" s="34"/>
      <c r="K158" s="34"/>
      <c r="L158" s="34"/>
      <c r="M158" s="44"/>
    </row>
    <row r="159" spans="1:13">
      <c r="A159" s="20" t="s">
        <v>33</v>
      </c>
      <c r="B159" s="11"/>
      <c r="C159" s="39">
        <v>38.61</v>
      </c>
      <c r="D159" s="34">
        <v>4.98</v>
      </c>
      <c r="E159" s="34">
        <v>39.64</v>
      </c>
      <c r="F159" s="34">
        <v>122.34</v>
      </c>
      <c r="G159" s="44">
        <v>205.57</v>
      </c>
      <c r="H159" s="11"/>
      <c r="I159" s="39"/>
      <c r="J159" s="34"/>
      <c r="K159" s="34"/>
      <c r="L159" s="34"/>
      <c r="M159" s="44"/>
    </row>
    <row r="160" spans="1:13">
      <c r="A160" s="20" t="s">
        <v>34</v>
      </c>
      <c r="B160" s="11"/>
      <c r="C160" s="39">
        <v>39</v>
      </c>
      <c r="D160" s="34">
        <v>5</v>
      </c>
      <c r="E160" s="34">
        <v>40</v>
      </c>
      <c r="F160" s="34">
        <v>121</v>
      </c>
      <c r="G160" s="44">
        <v>205</v>
      </c>
      <c r="H160" s="11"/>
      <c r="I160" s="39"/>
      <c r="J160" s="34"/>
      <c r="K160" s="34"/>
      <c r="L160" s="34"/>
      <c r="M160" s="44"/>
    </row>
    <row r="161" spans="1:13">
      <c r="A161" s="20" t="s">
        <v>35</v>
      </c>
      <c r="B161" s="11"/>
      <c r="C161" s="39">
        <v>39</v>
      </c>
      <c r="D161" s="34">
        <v>5</v>
      </c>
      <c r="E161" s="34">
        <v>40</v>
      </c>
      <c r="F161" s="34">
        <v>121</v>
      </c>
      <c r="G161" s="44">
        <v>205</v>
      </c>
      <c r="H161" s="11"/>
      <c r="I161" s="39"/>
      <c r="J161" s="34"/>
      <c r="K161" s="34"/>
      <c r="L161" s="34"/>
      <c r="M161" s="44"/>
    </row>
    <row r="162" spans="1:13">
      <c r="A162" s="19" t="s">
        <v>88</v>
      </c>
      <c r="B162" s="11"/>
      <c r="C162" s="40">
        <f>SUM(C158:C161)</f>
        <v>116.61</v>
      </c>
      <c r="D162" s="35">
        <f>SUM(D158:D161)</f>
        <v>14.98</v>
      </c>
      <c r="E162" s="35">
        <f>SUM(E158:E161)</f>
        <v>119.64</v>
      </c>
      <c r="F162" s="35">
        <f>SUM(F158:F161)</f>
        <v>364.34</v>
      </c>
      <c r="G162" s="45">
        <f>SUM(G158:G161)</f>
        <v>615.57</v>
      </c>
      <c r="H162" s="11"/>
      <c r="I162" s="40">
        <f>SUM(I158:I161)</f>
        <v>0</v>
      </c>
      <c r="J162" s="35">
        <f>SUM(J158:J161)</f>
        <v>0</v>
      </c>
      <c r="K162" s="35">
        <f>SUM(K158:K161)</f>
        <v>0</v>
      </c>
      <c r="L162" s="35">
        <f>SUM(L158:L161)</f>
        <v>0</v>
      </c>
      <c r="M162" s="45">
        <f>SUM(M158:M161)</f>
        <v>0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61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62.6</v>
      </c>
      <c r="D165" s="34"/>
      <c r="E165" s="34">
        <v>63.95</v>
      </c>
      <c r="F165" s="34">
        <v>171.54</v>
      </c>
      <c r="G165" s="44">
        <v>298.09</v>
      </c>
      <c r="H165" s="11"/>
      <c r="I165" s="39">
        <v>4.92</v>
      </c>
      <c r="J165" s="34"/>
      <c r="K165" s="34"/>
      <c r="L165" s="34">
        <v>3.16</v>
      </c>
      <c r="M165" s="44">
        <v>8.08</v>
      </c>
    </row>
    <row r="166" spans="1:13">
      <c r="A166" s="20" t="s">
        <v>33</v>
      </c>
      <c r="B166" s="11"/>
      <c r="C166" s="39">
        <v>61.41</v>
      </c>
      <c r="D166" s="34"/>
      <c r="E166" s="34">
        <v>61.52</v>
      </c>
      <c r="F166" s="34">
        <v>182.17</v>
      </c>
      <c r="G166" s="44">
        <v>305.1</v>
      </c>
      <c r="H166" s="11"/>
      <c r="I166" s="39">
        <v>2.71</v>
      </c>
      <c r="J166" s="34"/>
      <c r="K166" s="34"/>
      <c r="L166" s="34">
        <v>1.36</v>
      </c>
      <c r="M166" s="44">
        <v>4.07</v>
      </c>
    </row>
    <row r="167" spans="1:13">
      <c r="A167" s="20" t="s">
        <v>34</v>
      </c>
      <c r="B167" s="11"/>
      <c r="C167" s="39">
        <v>61.09</v>
      </c>
      <c r="D167" s="34"/>
      <c r="E167" s="34">
        <v>61.79</v>
      </c>
      <c r="F167" s="34">
        <v>181.47</v>
      </c>
      <c r="G167" s="44">
        <v>304.35</v>
      </c>
      <c r="H167" s="11"/>
      <c r="I167" s="39">
        <v>3.89</v>
      </c>
      <c r="J167" s="34"/>
      <c r="K167" s="34"/>
      <c r="L167" s="34">
        <v>2.23</v>
      </c>
      <c r="M167" s="44">
        <v>6.12</v>
      </c>
    </row>
    <row r="168" spans="1:13">
      <c r="A168" s="20" t="s">
        <v>35</v>
      </c>
      <c r="B168" s="11"/>
      <c r="C168" s="39">
        <v>60.67</v>
      </c>
      <c r="D168" s="34"/>
      <c r="E168" s="34">
        <v>62.19</v>
      </c>
      <c r="F168" s="34">
        <v>182.01</v>
      </c>
      <c r="G168" s="44">
        <v>304.87</v>
      </c>
      <c r="H168" s="11"/>
      <c r="I168" s="39">
        <v>4.93</v>
      </c>
      <c r="J168" s="34"/>
      <c r="K168" s="34"/>
      <c r="L168" s="34">
        <v>1.74</v>
      </c>
      <c r="M168" s="44">
        <v>6.67</v>
      </c>
    </row>
    <row r="169" spans="1:13">
      <c r="A169" s="19" t="s">
        <v>88</v>
      </c>
      <c r="B169" s="11"/>
      <c r="C169" s="40">
        <f>SUM(C165:C168)</f>
        <v>245.77</v>
      </c>
      <c r="D169" s="35">
        <f>SUM(D165:D168)</f>
        <v>0</v>
      </c>
      <c r="E169" s="35">
        <f>SUM(E165:E168)</f>
        <v>249.45</v>
      </c>
      <c r="F169" s="35">
        <f>SUM(F165:F168)</f>
        <v>717.19</v>
      </c>
      <c r="G169" s="45">
        <f>SUM(G165:G168)</f>
        <v>1212.41</v>
      </c>
      <c r="H169" s="11"/>
      <c r="I169" s="40">
        <f>SUM(I165:I168)</f>
        <v>16.45</v>
      </c>
      <c r="J169" s="35">
        <f>SUM(J165:J168)</f>
        <v>0</v>
      </c>
      <c r="K169" s="35">
        <f>SUM(K165:K168)</f>
        <v>0</v>
      </c>
      <c r="L169" s="35">
        <f>SUM(L165:L168)</f>
        <v>8.49</v>
      </c>
      <c r="M169" s="45">
        <f>SUM(M165:M168)</f>
        <v>24.94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62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37.47</v>
      </c>
      <c r="D172" s="34">
        <v>0.92</v>
      </c>
      <c r="E172" s="34">
        <v>21.77</v>
      </c>
      <c r="F172" s="34">
        <v>164.3</v>
      </c>
      <c r="G172" s="44">
        <v>224.46</v>
      </c>
      <c r="H172" s="11"/>
      <c r="I172" s="39">
        <v>8.01</v>
      </c>
      <c r="J172" s="34"/>
      <c r="K172" s="34"/>
      <c r="L172" s="34">
        <v>15.2</v>
      </c>
      <c r="M172" s="44">
        <v>23.21</v>
      </c>
    </row>
    <row r="173" spans="1:13">
      <c r="A173" s="20" t="s">
        <v>33</v>
      </c>
      <c r="B173" s="11"/>
      <c r="C173" s="39">
        <v>46.36</v>
      </c>
      <c r="D173" s="34">
        <v>1.08</v>
      </c>
      <c r="E173" s="34">
        <v>26.59</v>
      </c>
      <c r="F173" s="34">
        <v>142.31</v>
      </c>
      <c r="G173" s="44">
        <v>216.34</v>
      </c>
      <c r="H173" s="11"/>
      <c r="I173" s="39">
        <v>3.11</v>
      </c>
      <c r="J173" s="34"/>
      <c r="K173" s="34"/>
      <c r="L173" s="34">
        <v>20.74</v>
      </c>
      <c r="M173" s="44">
        <v>23.85</v>
      </c>
    </row>
    <row r="174" spans="1:13">
      <c r="A174" s="20" t="s">
        <v>34</v>
      </c>
      <c r="B174" s="11"/>
      <c r="C174" s="39">
        <v>43.2</v>
      </c>
      <c r="D174" s="34">
        <v>0.92</v>
      </c>
      <c r="E174" s="34">
        <v>21.52</v>
      </c>
      <c r="F174" s="34">
        <v>137.34</v>
      </c>
      <c r="G174" s="44">
        <v>202.98</v>
      </c>
      <c r="H174" s="11"/>
      <c r="I174" s="39">
        <v>0.2</v>
      </c>
      <c r="J174" s="34"/>
      <c r="K174" s="34"/>
      <c r="L174" s="34">
        <v>24.19</v>
      </c>
      <c r="M174" s="44">
        <v>24.39</v>
      </c>
    </row>
    <row r="175" spans="1:13">
      <c r="A175" s="20" t="s">
        <v>35</v>
      </c>
      <c r="B175" s="11"/>
      <c r="C175" s="39">
        <v>60.45</v>
      </c>
      <c r="D175" s="34">
        <v>1.15</v>
      </c>
      <c r="E175" s="34">
        <v>26.19</v>
      </c>
      <c r="F175" s="34">
        <v>124.7</v>
      </c>
      <c r="G175" s="44">
        <v>212.49</v>
      </c>
      <c r="H175" s="11"/>
      <c r="I175" s="39">
        <v>0.94</v>
      </c>
      <c r="J175" s="34"/>
      <c r="K175" s="34"/>
      <c r="L175" s="34">
        <v>26.7</v>
      </c>
      <c r="M175" s="44">
        <v>27.64</v>
      </c>
    </row>
    <row r="176" spans="1:13">
      <c r="A176" s="19" t="s">
        <v>88</v>
      </c>
      <c r="B176" s="11"/>
      <c r="C176" s="40">
        <f>SUM(C172:C175)</f>
        <v>187.48</v>
      </c>
      <c r="D176" s="35">
        <f>SUM(D172:D175)</f>
        <v>4.07</v>
      </c>
      <c r="E176" s="35">
        <f>SUM(E172:E175)</f>
        <v>96.07</v>
      </c>
      <c r="F176" s="35">
        <f>SUM(F172:F175)</f>
        <v>568.65</v>
      </c>
      <c r="G176" s="45">
        <f>SUM(G172:G175)</f>
        <v>856.27</v>
      </c>
      <c r="H176" s="11"/>
      <c r="I176" s="40">
        <f>SUM(I172:I175)</f>
        <v>12.26</v>
      </c>
      <c r="J176" s="35">
        <f>SUM(J172:J175)</f>
        <v>0</v>
      </c>
      <c r="K176" s="35">
        <f>SUM(K172:K175)</f>
        <v>0</v>
      </c>
      <c r="L176" s="35">
        <f>SUM(L172:L175)</f>
        <v>86.83</v>
      </c>
      <c r="M176" s="45">
        <f>SUM(M172:M175)</f>
        <v>99.09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63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10.52</v>
      </c>
      <c r="D179" s="34">
        <v>0.04</v>
      </c>
      <c r="E179" s="34">
        <v>7.65</v>
      </c>
      <c r="F179" s="34">
        <v>40.2</v>
      </c>
      <c r="G179" s="44">
        <v>58.41</v>
      </c>
      <c r="H179" s="11"/>
      <c r="I179" s="39"/>
      <c r="J179" s="34"/>
      <c r="K179" s="34"/>
      <c r="L179" s="34"/>
      <c r="M179" s="44"/>
    </row>
    <row r="180" spans="1:13">
      <c r="A180" s="20" t="s">
        <v>33</v>
      </c>
      <c r="B180" s="11"/>
      <c r="C180" s="39">
        <v>10.25</v>
      </c>
      <c r="D180" s="34">
        <v>0.34</v>
      </c>
      <c r="E180" s="34">
        <v>7.82</v>
      </c>
      <c r="F180" s="34">
        <v>42.53</v>
      </c>
      <c r="G180" s="44">
        <v>60.94</v>
      </c>
      <c r="H180" s="11"/>
      <c r="I180" s="39"/>
      <c r="J180" s="34"/>
      <c r="K180" s="34"/>
      <c r="L180" s="34"/>
      <c r="M180" s="44"/>
    </row>
    <row r="181" spans="1:13">
      <c r="A181" s="20" t="s">
        <v>34</v>
      </c>
      <c r="B181" s="11"/>
      <c r="C181" s="39">
        <v>10.01</v>
      </c>
      <c r="D181" s="34">
        <v>1.17</v>
      </c>
      <c r="E181" s="34">
        <v>7.54</v>
      </c>
      <c r="F181" s="34">
        <v>44.18</v>
      </c>
      <c r="G181" s="44">
        <v>62.9</v>
      </c>
      <c r="H181" s="11"/>
      <c r="I181" s="39"/>
      <c r="J181" s="34"/>
      <c r="K181" s="34"/>
      <c r="L181" s="34"/>
      <c r="M181" s="44"/>
    </row>
    <row r="182" spans="1:13">
      <c r="A182" s="20" t="s">
        <v>35</v>
      </c>
      <c r="B182" s="11"/>
      <c r="C182" s="39">
        <v>10.11</v>
      </c>
      <c r="D182" s="34">
        <v>2.09</v>
      </c>
      <c r="E182" s="34">
        <v>7.79</v>
      </c>
      <c r="F182" s="34">
        <v>39.75</v>
      </c>
      <c r="G182" s="44">
        <v>59.74</v>
      </c>
      <c r="H182" s="11"/>
      <c r="I182" s="39"/>
      <c r="J182" s="34"/>
      <c r="K182" s="34"/>
      <c r="L182" s="34"/>
      <c r="M182" s="44"/>
    </row>
    <row r="183" spans="1:13">
      <c r="A183" s="19" t="s">
        <v>88</v>
      </c>
      <c r="B183" s="11"/>
      <c r="C183" s="40">
        <f>SUM(C179:C182)</f>
        <v>40.89</v>
      </c>
      <c r="D183" s="35">
        <f>SUM(D179:D182)</f>
        <v>3.64</v>
      </c>
      <c r="E183" s="35">
        <f>SUM(E179:E182)</f>
        <v>30.8</v>
      </c>
      <c r="F183" s="35">
        <f>SUM(F179:F182)</f>
        <v>166.66</v>
      </c>
      <c r="G183" s="45">
        <f>SUM(G179:G182)</f>
        <v>241.99</v>
      </c>
      <c r="H183" s="11"/>
      <c r="I183" s="40">
        <f>SUM(I179:I182)</f>
        <v>0</v>
      </c>
      <c r="J183" s="35">
        <f>SUM(J179:J182)</f>
        <v>0</v>
      </c>
      <c r="K183" s="35">
        <f>SUM(K179:K182)</f>
        <v>0</v>
      </c>
      <c r="L183" s="35">
        <f>SUM(L179:L182)</f>
        <v>0</v>
      </c>
      <c r="M183" s="45">
        <f>SUM(M179:M182)</f>
        <v>0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64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47.3</v>
      </c>
      <c r="D186" s="34">
        <v>3.3</v>
      </c>
      <c r="E186" s="34">
        <v>28.1</v>
      </c>
      <c r="F186" s="34">
        <v>185.8</v>
      </c>
      <c r="G186" s="44">
        <v>264.5</v>
      </c>
      <c r="H186" s="11"/>
      <c r="I186" s="39">
        <v>9.74</v>
      </c>
      <c r="J186" s="34">
        <v>0</v>
      </c>
      <c r="K186" s="34">
        <v>0</v>
      </c>
      <c r="L186" s="34">
        <v>1.16</v>
      </c>
      <c r="M186" s="44">
        <v>10.9</v>
      </c>
    </row>
    <row r="187" spans="1:13">
      <c r="A187" s="20" t="s">
        <v>33</v>
      </c>
      <c r="B187" s="11"/>
      <c r="C187" s="39">
        <v>45.27</v>
      </c>
      <c r="D187" s="34">
        <v>4.8</v>
      </c>
      <c r="E187" s="34">
        <v>19.36</v>
      </c>
      <c r="F187" s="34">
        <v>197.87</v>
      </c>
      <c r="G187" s="44">
        <v>267.3</v>
      </c>
      <c r="H187" s="11"/>
      <c r="I187" s="39">
        <v>8.69</v>
      </c>
      <c r="J187" s="34">
        <v>0</v>
      </c>
      <c r="K187" s="34">
        <v>0</v>
      </c>
      <c r="L187" s="34">
        <v>0.4</v>
      </c>
      <c r="M187" s="44">
        <v>9.09</v>
      </c>
    </row>
    <row r="188" spans="1:13">
      <c r="A188" s="20" t="s">
        <v>34</v>
      </c>
      <c r="B188" s="11"/>
      <c r="C188" s="39">
        <v>56.13</v>
      </c>
      <c r="D188" s="34">
        <v>4.18</v>
      </c>
      <c r="E188" s="34">
        <v>35.74</v>
      </c>
      <c r="F188" s="34">
        <v>209.14</v>
      </c>
      <c r="G188" s="44">
        <v>305.19</v>
      </c>
      <c r="H188" s="11"/>
      <c r="I188" s="39">
        <v>3.14</v>
      </c>
      <c r="J188" s="34">
        <v>0</v>
      </c>
      <c r="K188" s="34">
        <v>0</v>
      </c>
      <c r="L188" s="34">
        <v>0</v>
      </c>
      <c r="M188" s="44">
        <v>3.14</v>
      </c>
    </row>
    <row r="189" spans="1:13">
      <c r="A189" s="20" t="s">
        <v>35</v>
      </c>
      <c r="B189" s="11"/>
      <c r="C189" s="39">
        <v>45.43</v>
      </c>
      <c r="D189" s="34">
        <v>4.22</v>
      </c>
      <c r="E189" s="34">
        <v>30.86</v>
      </c>
      <c r="F189" s="34">
        <v>177.97</v>
      </c>
      <c r="G189" s="44">
        <v>258.48</v>
      </c>
      <c r="H189" s="11"/>
      <c r="I189" s="39">
        <v>3.02</v>
      </c>
      <c r="J189" s="34">
        <v>0</v>
      </c>
      <c r="K189" s="34">
        <v>0</v>
      </c>
      <c r="L189" s="34">
        <v>0.48</v>
      </c>
      <c r="M189" s="44">
        <v>3.5</v>
      </c>
    </row>
    <row r="190" spans="1:13">
      <c r="A190" s="19" t="s">
        <v>88</v>
      </c>
      <c r="B190" s="11"/>
      <c r="C190" s="40">
        <f>SUM(C186:C189)</f>
        <v>194.13</v>
      </c>
      <c r="D190" s="35">
        <f>SUM(D186:D189)</f>
        <v>16.5</v>
      </c>
      <c r="E190" s="35">
        <f>SUM(E186:E189)</f>
        <v>114.06</v>
      </c>
      <c r="F190" s="35">
        <f>SUM(F186:F189)</f>
        <v>770.78</v>
      </c>
      <c r="G190" s="45">
        <f>SUM(G186:G189)</f>
        <v>1095.47</v>
      </c>
      <c r="H190" s="11"/>
      <c r="I190" s="40">
        <f>SUM(I186:I189)</f>
        <v>24.59</v>
      </c>
      <c r="J190" s="35">
        <f>SUM(J186:J189)</f>
        <v>0</v>
      </c>
      <c r="K190" s="35">
        <f>SUM(K186:K189)</f>
        <v>0</v>
      </c>
      <c r="L190" s="35">
        <f>SUM(L186:L189)</f>
        <v>2.04</v>
      </c>
      <c r="M190" s="45">
        <f>SUM(M186:M189)</f>
        <v>26.63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65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10.09</v>
      </c>
      <c r="D193" s="34">
        <v>0</v>
      </c>
      <c r="E193" s="34">
        <v>0</v>
      </c>
      <c r="F193" s="34">
        <v>26.59</v>
      </c>
      <c r="G193" s="44">
        <v>36.68</v>
      </c>
      <c r="H193" s="11"/>
      <c r="I193" s="39">
        <v>0</v>
      </c>
      <c r="J193" s="34">
        <v>0</v>
      </c>
      <c r="K193" s="34">
        <v>0</v>
      </c>
      <c r="L193" s="34">
        <v>0</v>
      </c>
      <c r="M193" s="44">
        <v>0</v>
      </c>
    </row>
    <row r="194" spans="1:13">
      <c r="A194" s="20" t="s">
        <v>33</v>
      </c>
      <c r="B194" s="11"/>
      <c r="C194" s="39">
        <v>10.09</v>
      </c>
      <c r="D194" s="34">
        <v>0</v>
      </c>
      <c r="E194" s="34">
        <v>0</v>
      </c>
      <c r="F194" s="34">
        <v>26.59</v>
      </c>
      <c r="G194" s="44">
        <v>36.68</v>
      </c>
      <c r="H194" s="11"/>
      <c r="I194" s="39">
        <v>0</v>
      </c>
      <c r="J194" s="34">
        <v>0</v>
      </c>
      <c r="K194" s="34">
        <v>0</v>
      </c>
      <c r="L194" s="34">
        <v>0</v>
      </c>
      <c r="M194" s="44">
        <v>0</v>
      </c>
    </row>
    <row r="195" spans="1:13">
      <c r="A195" s="20" t="s">
        <v>34</v>
      </c>
      <c r="B195" s="11"/>
      <c r="C195" s="39">
        <v>10.09</v>
      </c>
      <c r="D195" s="34"/>
      <c r="E195" s="34"/>
      <c r="F195" s="34">
        <v>26.59</v>
      </c>
      <c r="G195" s="44">
        <v>36.68</v>
      </c>
      <c r="H195" s="11"/>
      <c r="I195" s="39"/>
      <c r="J195" s="34"/>
      <c r="K195" s="34"/>
      <c r="L195" s="34"/>
      <c r="M195" s="44"/>
    </row>
    <row r="196" spans="1:13">
      <c r="A196" s="20" t="s">
        <v>35</v>
      </c>
      <c r="B196" s="11"/>
      <c r="C196" s="39">
        <v>10</v>
      </c>
      <c r="D196" s="34"/>
      <c r="E196" s="34"/>
      <c r="F196" s="34">
        <v>34</v>
      </c>
      <c r="G196" s="44">
        <v>44</v>
      </c>
      <c r="H196" s="11"/>
      <c r="I196" s="39"/>
      <c r="J196" s="34"/>
      <c r="K196" s="34"/>
      <c r="L196" s="34"/>
      <c r="M196" s="44"/>
    </row>
    <row r="197" spans="1:13">
      <c r="A197" s="19" t="s">
        <v>88</v>
      </c>
      <c r="B197" s="11"/>
      <c r="C197" s="40">
        <f>SUM(C193:C196)</f>
        <v>40.27</v>
      </c>
      <c r="D197" s="35">
        <f>SUM(D193:D196)</f>
        <v>0</v>
      </c>
      <c r="E197" s="35">
        <f>SUM(E193:E196)</f>
        <v>0</v>
      </c>
      <c r="F197" s="35">
        <f>SUM(F193:F196)</f>
        <v>113.77</v>
      </c>
      <c r="G197" s="45">
        <f>SUM(G193:G196)</f>
        <v>154.04</v>
      </c>
      <c r="H197" s="11"/>
      <c r="I197" s="40">
        <f>SUM(I193:I196)</f>
        <v>0</v>
      </c>
      <c r="J197" s="35">
        <f>SUM(J193:J196)</f>
        <v>0</v>
      </c>
      <c r="K197" s="35">
        <f>SUM(K193:K196)</f>
        <v>0</v>
      </c>
      <c r="L197" s="35">
        <f>SUM(L193:L196)</f>
        <v>0</v>
      </c>
      <c r="M197" s="45">
        <f>SUM(M193:M196)</f>
        <v>0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66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34.56</v>
      </c>
      <c r="D200" s="34">
        <v>1.11</v>
      </c>
      <c r="E200" s="34">
        <v>52.19</v>
      </c>
      <c r="F200" s="34">
        <v>97.57</v>
      </c>
      <c r="G200" s="44">
        <v>185.43</v>
      </c>
      <c r="H200" s="11"/>
      <c r="I200" s="39"/>
      <c r="J200" s="34"/>
      <c r="K200" s="34"/>
      <c r="L200" s="34"/>
      <c r="M200" s="44">
        <v>0</v>
      </c>
    </row>
    <row r="201" spans="1:13">
      <c r="A201" s="20" t="s">
        <v>33</v>
      </c>
      <c r="B201" s="11"/>
      <c r="C201" s="39">
        <v>23.53</v>
      </c>
      <c r="D201" s="34">
        <v>0.91</v>
      </c>
      <c r="E201" s="34">
        <v>42.07</v>
      </c>
      <c r="F201" s="34">
        <v>85.06</v>
      </c>
      <c r="G201" s="44">
        <v>151.57</v>
      </c>
      <c r="H201" s="11"/>
      <c r="I201" s="39"/>
      <c r="J201" s="34"/>
      <c r="K201" s="34">
        <v>0.55</v>
      </c>
      <c r="L201" s="34"/>
      <c r="M201" s="44">
        <v>0.55</v>
      </c>
    </row>
    <row r="202" spans="1:13">
      <c r="A202" s="20" t="s">
        <v>34</v>
      </c>
      <c r="B202" s="11"/>
      <c r="C202" s="39">
        <v>28.76</v>
      </c>
      <c r="D202" s="34">
        <v>0.92</v>
      </c>
      <c r="E202" s="34">
        <v>41.47</v>
      </c>
      <c r="F202" s="34">
        <v>77.25</v>
      </c>
      <c r="G202" s="44">
        <v>148.4</v>
      </c>
      <c r="H202" s="11"/>
      <c r="I202" s="39"/>
      <c r="J202" s="34"/>
      <c r="K202" s="34">
        <v>3.47</v>
      </c>
      <c r="L202" s="34"/>
      <c r="M202" s="44">
        <v>3.47</v>
      </c>
    </row>
    <row r="203" spans="1:13">
      <c r="A203" s="20" t="s">
        <v>35</v>
      </c>
      <c r="B203" s="11"/>
      <c r="C203" s="39">
        <v>28.15</v>
      </c>
      <c r="D203" s="34">
        <v>0.89</v>
      </c>
      <c r="E203" s="34">
        <v>41.88</v>
      </c>
      <c r="F203" s="34">
        <v>80.91</v>
      </c>
      <c r="G203" s="44">
        <v>151.83</v>
      </c>
      <c r="H203" s="11"/>
      <c r="I203" s="39">
        <v>1.04</v>
      </c>
      <c r="J203" s="34"/>
      <c r="K203" s="34">
        <v>2.51</v>
      </c>
      <c r="L203" s="34"/>
      <c r="M203" s="44">
        <v>3.55</v>
      </c>
    </row>
    <row r="204" spans="1:13">
      <c r="A204" s="19" t="s">
        <v>88</v>
      </c>
      <c r="B204" s="11"/>
      <c r="C204" s="40">
        <f>SUM(C200:C203)</f>
        <v>115</v>
      </c>
      <c r="D204" s="35">
        <f>SUM(D200:D203)</f>
        <v>3.83</v>
      </c>
      <c r="E204" s="35">
        <f>SUM(E200:E203)</f>
        <v>177.61</v>
      </c>
      <c r="F204" s="35">
        <f>SUM(F200:F203)</f>
        <v>340.79</v>
      </c>
      <c r="G204" s="45">
        <f>SUM(G200:G203)</f>
        <v>637.23</v>
      </c>
      <c r="H204" s="11"/>
      <c r="I204" s="40">
        <f>SUM(I200:I203)</f>
        <v>1.04</v>
      </c>
      <c r="J204" s="35">
        <f>SUM(J200:J203)</f>
        <v>0</v>
      </c>
      <c r="K204" s="35">
        <f>SUM(K200:K203)</f>
        <v>6.53</v>
      </c>
      <c r="L204" s="35">
        <f>SUM(L200:L203)</f>
        <v>0</v>
      </c>
      <c r="M204" s="45">
        <f>SUM(M200:M203)</f>
        <v>7.57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19" t="s">
        <v>67</v>
      </c>
      <c r="B206" s="11"/>
      <c r="C206" s="24"/>
      <c r="D206" s="11"/>
      <c r="E206" s="11"/>
      <c r="F206" s="11"/>
      <c r="G206" s="30"/>
      <c r="H206" s="11"/>
      <c r="I206" s="24"/>
      <c r="J206" s="11"/>
      <c r="K206" s="11"/>
      <c r="L206" s="11"/>
      <c r="M206" s="30"/>
    </row>
    <row r="207" spans="1:13">
      <c r="A207" s="20" t="s">
        <v>32</v>
      </c>
      <c r="B207" s="11"/>
      <c r="C207" s="39">
        <v>17.96</v>
      </c>
      <c r="D207" s="34">
        <v>3.05</v>
      </c>
      <c r="E207" s="34">
        <v>31.73</v>
      </c>
      <c r="F207" s="34">
        <v>57.91</v>
      </c>
      <c r="G207" s="44">
        <v>110.65</v>
      </c>
      <c r="H207" s="11"/>
      <c r="I207" s="39">
        <v>0</v>
      </c>
      <c r="J207" s="34">
        <v>0</v>
      </c>
      <c r="K207" s="34">
        <v>0</v>
      </c>
      <c r="L207" s="34">
        <v>0</v>
      </c>
      <c r="M207" s="44">
        <v>0</v>
      </c>
    </row>
    <row r="208" spans="1:13">
      <c r="A208" s="20" t="s">
        <v>33</v>
      </c>
      <c r="B208" s="11"/>
      <c r="C208" s="39">
        <v>14.77</v>
      </c>
      <c r="D208" s="34">
        <v>3.04</v>
      </c>
      <c r="E208" s="34">
        <v>30.25</v>
      </c>
      <c r="F208" s="34">
        <v>48.49</v>
      </c>
      <c r="G208" s="44">
        <v>96.55</v>
      </c>
      <c r="H208" s="11"/>
      <c r="I208" s="39">
        <v>1.12</v>
      </c>
      <c r="J208" s="34">
        <v>0</v>
      </c>
      <c r="K208" s="34">
        <v>0</v>
      </c>
      <c r="L208" s="34">
        <v>0.16</v>
      </c>
      <c r="M208" s="44">
        <v>1.28</v>
      </c>
    </row>
    <row r="209" spans="1:13">
      <c r="A209" s="20" t="s">
        <v>34</v>
      </c>
      <c r="B209" s="11"/>
      <c r="C209" s="39">
        <v>14.21</v>
      </c>
      <c r="D209" s="34">
        <v>3.53</v>
      </c>
      <c r="E209" s="34">
        <v>33.49</v>
      </c>
      <c r="F209" s="34">
        <v>56.96</v>
      </c>
      <c r="G209" s="44">
        <v>108.19</v>
      </c>
      <c r="H209" s="11"/>
      <c r="I209" s="39">
        <v>1.61</v>
      </c>
      <c r="J209" s="34">
        <v>0.12</v>
      </c>
      <c r="K209" s="34">
        <v>0</v>
      </c>
      <c r="L209" s="34">
        <v>1.59</v>
      </c>
      <c r="M209" s="44">
        <v>3.32</v>
      </c>
    </row>
    <row r="210" spans="1:13">
      <c r="A210" s="20" t="s">
        <v>35</v>
      </c>
      <c r="B210" s="11"/>
      <c r="C210" s="39">
        <v>12.68</v>
      </c>
      <c r="D210" s="34">
        <v>3.33</v>
      </c>
      <c r="E210" s="34">
        <v>30.75</v>
      </c>
      <c r="F210" s="34">
        <v>48.89</v>
      </c>
      <c r="G210" s="44">
        <v>95.65</v>
      </c>
      <c r="H210" s="11"/>
      <c r="I210" s="39">
        <v>2.07</v>
      </c>
      <c r="J210" s="34">
        <v>0.33</v>
      </c>
      <c r="K210" s="34">
        <v>0</v>
      </c>
      <c r="L210" s="34">
        <v>0.6</v>
      </c>
      <c r="M210" s="44">
        <v>3</v>
      </c>
    </row>
    <row r="211" spans="1:13">
      <c r="A211" s="19" t="s">
        <v>88</v>
      </c>
      <c r="B211" s="11"/>
      <c r="C211" s="40">
        <f>SUM(C207:C210)</f>
        <v>59.62</v>
      </c>
      <c r="D211" s="35">
        <f>SUM(D207:D210)</f>
        <v>12.95</v>
      </c>
      <c r="E211" s="35">
        <f>SUM(E207:E210)</f>
        <v>126.22</v>
      </c>
      <c r="F211" s="35">
        <f>SUM(F207:F210)</f>
        <v>212.25</v>
      </c>
      <c r="G211" s="45">
        <f>SUM(G207:G210)</f>
        <v>411.04</v>
      </c>
      <c r="H211" s="11"/>
      <c r="I211" s="40">
        <f>SUM(I207:I210)</f>
        <v>4.8</v>
      </c>
      <c r="J211" s="35">
        <f>SUM(J207:J210)</f>
        <v>0.45</v>
      </c>
      <c r="K211" s="35">
        <f>SUM(K207:K210)</f>
        <v>0</v>
      </c>
      <c r="L211" s="35">
        <f>SUM(L207:L210)</f>
        <v>2.35</v>
      </c>
      <c r="M211" s="45">
        <f>SUM(M207:M210)</f>
        <v>7.6</v>
      </c>
    </row>
    <row r="212" spans="1:13">
      <c r="A212" s="21"/>
      <c r="B212" s="11"/>
      <c r="C212" s="24"/>
      <c r="D212" s="11"/>
      <c r="E212" s="11"/>
      <c r="F212" s="11"/>
      <c r="G212" s="30"/>
      <c r="H212" s="11"/>
      <c r="I212" s="24"/>
      <c r="J212" s="11"/>
      <c r="K212" s="11"/>
      <c r="L212" s="11"/>
      <c r="M212" s="30"/>
    </row>
    <row r="213" spans="1:13">
      <c r="A213" s="19" t="s">
        <v>68</v>
      </c>
      <c r="B213" s="11"/>
      <c r="C213" s="24"/>
      <c r="D213" s="11"/>
      <c r="E213" s="11"/>
      <c r="F213" s="11"/>
      <c r="G213" s="30"/>
      <c r="H213" s="11"/>
      <c r="I213" s="24"/>
      <c r="J213" s="11"/>
      <c r="K213" s="11"/>
      <c r="L213" s="11"/>
      <c r="M213" s="30"/>
    </row>
    <row r="214" spans="1:13">
      <c r="A214" s="20" t="s">
        <v>32</v>
      </c>
      <c r="B214" s="11"/>
      <c r="C214" s="39">
        <v>73.01</v>
      </c>
      <c r="D214" s="34">
        <v>0</v>
      </c>
      <c r="E214" s="34">
        <v>11.54</v>
      </c>
      <c r="F214" s="34">
        <v>185.76</v>
      </c>
      <c r="G214" s="44">
        <v>270.31</v>
      </c>
      <c r="H214" s="11"/>
      <c r="I214" s="39">
        <v>8.68</v>
      </c>
      <c r="J214" s="34">
        <v>0</v>
      </c>
      <c r="K214" s="34">
        <v>4.34</v>
      </c>
      <c r="L214" s="34">
        <v>0</v>
      </c>
      <c r="M214" s="44">
        <v>13.02</v>
      </c>
    </row>
    <row r="215" spans="1:13">
      <c r="A215" s="20" t="s">
        <v>33</v>
      </c>
      <c r="B215" s="11"/>
      <c r="C215" s="39">
        <v>72.95</v>
      </c>
      <c r="D215" s="34">
        <v>0</v>
      </c>
      <c r="E215" s="34">
        <v>11.79</v>
      </c>
      <c r="F215" s="34">
        <v>168.13</v>
      </c>
      <c r="G215" s="44">
        <v>252.87</v>
      </c>
      <c r="H215" s="11"/>
      <c r="I215" s="39">
        <v>10.36</v>
      </c>
      <c r="J215" s="34">
        <v>0</v>
      </c>
      <c r="K215" s="34">
        <v>1.99</v>
      </c>
      <c r="L215" s="34">
        <v>0</v>
      </c>
      <c r="M215" s="44">
        <v>12.35</v>
      </c>
    </row>
    <row r="216" spans="1:13">
      <c r="A216" s="20" t="s">
        <v>34</v>
      </c>
      <c r="B216" s="11"/>
      <c r="C216" s="39">
        <v>75.91</v>
      </c>
      <c r="D216" s="34">
        <v>0</v>
      </c>
      <c r="E216" s="34">
        <v>11.14</v>
      </c>
      <c r="F216" s="34">
        <v>166.72</v>
      </c>
      <c r="G216" s="44">
        <v>253.77</v>
      </c>
      <c r="H216" s="11"/>
      <c r="I216" s="39">
        <v>14.67</v>
      </c>
      <c r="J216" s="34">
        <v>0</v>
      </c>
      <c r="K216" s="34">
        <v>1.37</v>
      </c>
      <c r="L216" s="34">
        <v>0</v>
      </c>
      <c r="M216" s="44">
        <v>16.04</v>
      </c>
    </row>
    <row r="217" spans="1:13">
      <c r="A217" s="20" t="s">
        <v>35</v>
      </c>
      <c r="B217" s="11"/>
      <c r="C217" s="39">
        <v>76.17</v>
      </c>
      <c r="D217" s="34">
        <v>0</v>
      </c>
      <c r="E217" s="34">
        <v>14.69</v>
      </c>
      <c r="F217" s="34">
        <v>162.98</v>
      </c>
      <c r="G217" s="44">
        <v>253.84</v>
      </c>
      <c r="H217" s="11"/>
      <c r="I217" s="39">
        <v>8.3</v>
      </c>
      <c r="J217" s="34">
        <v>0</v>
      </c>
      <c r="K217" s="34">
        <v>0.61</v>
      </c>
      <c r="L217" s="34">
        <v>0</v>
      </c>
      <c r="M217" s="44">
        <v>8.91</v>
      </c>
    </row>
    <row r="218" spans="1:13">
      <c r="A218" s="19" t="s">
        <v>88</v>
      </c>
      <c r="B218" s="11"/>
      <c r="C218" s="40">
        <f>SUM(C214:C217)</f>
        <v>298.04</v>
      </c>
      <c r="D218" s="35">
        <f>SUM(D214:D217)</f>
        <v>0</v>
      </c>
      <c r="E218" s="35">
        <f>SUM(E214:E217)</f>
        <v>49.16</v>
      </c>
      <c r="F218" s="35">
        <f>SUM(F214:F217)</f>
        <v>683.59</v>
      </c>
      <c r="G218" s="45">
        <f>SUM(G214:G217)</f>
        <v>1030.79</v>
      </c>
      <c r="H218" s="11"/>
      <c r="I218" s="40">
        <f>SUM(I214:I217)</f>
        <v>42.01</v>
      </c>
      <c r="J218" s="35">
        <f>SUM(J214:J217)</f>
        <v>0</v>
      </c>
      <c r="K218" s="35">
        <f>SUM(K214:K217)</f>
        <v>8.31</v>
      </c>
      <c r="L218" s="35">
        <f>SUM(L214:L217)</f>
        <v>0</v>
      </c>
      <c r="M218" s="45">
        <f>SUM(M214:M217)</f>
        <v>50.32</v>
      </c>
    </row>
    <row r="219" spans="1:13">
      <c r="A219" s="21"/>
      <c r="B219" s="11"/>
      <c r="C219" s="24"/>
      <c r="D219" s="11"/>
      <c r="E219" s="11"/>
      <c r="F219" s="11"/>
      <c r="G219" s="30"/>
      <c r="H219" s="11"/>
      <c r="I219" s="24"/>
      <c r="J219" s="11"/>
      <c r="K219" s="11"/>
      <c r="L219" s="11"/>
      <c r="M219" s="30"/>
    </row>
    <row r="220" spans="1:13">
      <c r="A220" s="19" t="s">
        <v>69</v>
      </c>
      <c r="B220" s="11"/>
      <c r="C220" s="24"/>
      <c r="D220" s="11"/>
      <c r="E220" s="11"/>
      <c r="F220" s="11"/>
      <c r="G220" s="30"/>
      <c r="H220" s="11"/>
      <c r="I220" s="24"/>
      <c r="J220" s="11"/>
      <c r="K220" s="11"/>
      <c r="L220" s="11"/>
      <c r="M220" s="30"/>
    </row>
    <row r="221" spans="1:13">
      <c r="A221" s="20" t="s">
        <v>32</v>
      </c>
      <c r="B221" s="11"/>
      <c r="C221" s="39">
        <v>8.3</v>
      </c>
      <c r="D221" s="34">
        <v>1.04</v>
      </c>
      <c r="E221" s="34">
        <v>19.26</v>
      </c>
      <c r="F221" s="34">
        <v>57.01</v>
      </c>
      <c r="G221" s="44">
        <v>85.61</v>
      </c>
      <c r="H221" s="11"/>
      <c r="I221" s="39"/>
      <c r="J221" s="34">
        <v>1.4</v>
      </c>
      <c r="K221" s="34"/>
      <c r="L221" s="34"/>
      <c r="M221" s="44">
        <v>1.4</v>
      </c>
    </row>
    <row r="222" spans="1:13">
      <c r="A222" s="20" t="s">
        <v>33</v>
      </c>
      <c r="B222" s="11"/>
      <c r="C222" s="39">
        <v>7.59</v>
      </c>
      <c r="D222" s="34">
        <v>2.1</v>
      </c>
      <c r="E222" s="34">
        <v>19.92</v>
      </c>
      <c r="F222" s="34">
        <v>55.08</v>
      </c>
      <c r="G222" s="44">
        <v>84.69</v>
      </c>
      <c r="H222" s="11"/>
      <c r="I222" s="39">
        <v>2.51</v>
      </c>
      <c r="J222" s="34">
        <v>3.07</v>
      </c>
      <c r="K222" s="34"/>
      <c r="L222" s="34"/>
      <c r="M222" s="44">
        <v>5.58</v>
      </c>
    </row>
    <row r="223" spans="1:13">
      <c r="A223" s="20" t="s">
        <v>34</v>
      </c>
      <c r="B223" s="11"/>
      <c r="C223" s="39">
        <v>7.16</v>
      </c>
      <c r="D223" s="34">
        <v>2.25</v>
      </c>
      <c r="E223" s="34">
        <v>17.11</v>
      </c>
      <c r="F223" s="34">
        <v>53.88</v>
      </c>
      <c r="G223" s="44">
        <v>80.4</v>
      </c>
      <c r="H223" s="11"/>
      <c r="I223" s="39">
        <v>0.84</v>
      </c>
      <c r="J223" s="34"/>
      <c r="K223" s="34"/>
      <c r="L223" s="34"/>
      <c r="M223" s="44">
        <v>0.84</v>
      </c>
    </row>
    <row r="224" spans="1:13">
      <c r="A224" s="20" t="s">
        <v>35</v>
      </c>
      <c r="B224" s="11"/>
      <c r="C224" s="39">
        <v>8.04</v>
      </c>
      <c r="D224" s="34">
        <v>2.2</v>
      </c>
      <c r="E224" s="34">
        <v>17.04</v>
      </c>
      <c r="F224" s="34"/>
      <c r="G224" s="44">
        <v>27.28</v>
      </c>
      <c r="H224" s="11"/>
      <c r="I224" s="39"/>
      <c r="J224" s="34"/>
      <c r="K224" s="34"/>
      <c r="L224" s="34"/>
      <c r="M224" s="44"/>
    </row>
    <row r="225" spans="1:13">
      <c r="A225" s="19" t="s">
        <v>88</v>
      </c>
      <c r="B225" s="11"/>
      <c r="C225" s="40">
        <f>SUM(C221:C224)</f>
        <v>31.09</v>
      </c>
      <c r="D225" s="35">
        <f>SUM(D221:D224)</f>
        <v>7.59</v>
      </c>
      <c r="E225" s="35">
        <f>SUM(E221:E224)</f>
        <v>73.33</v>
      </c>
      <c r="F225" s="35">
        <f>SUM(F221:F224)</f>
        <v>165.97</v>
      </c>
      <c r="G225" s="45">
        <f>SUM(G221:G224)</f>
        <v>277.98</v>
      </c>
      <c r="H225" s="11"/>
      <c r="I225" s="40">
        <f>SUM(I221:I224)</f>
        <v>3.35</v>
      </c>
      <c r="J225" s="35">
        <f>SUM(J221:J224)</f>
        <v>4.47</v>
      </c>
      <c r="K225" s="35">
        <f>SUM(K221:K224)</f>
        <v>0</v>
      </c>
      <c r="L225" s="35">
        <f>SUM(L221:L224)</f>
        <v>0</v>
      </c>
      <c r="M225" s="45">
        <f>SUM(M221:M224)</f>
        <v>7.82</v>
      </c>
    </row>
    <row r="226" spans="1:13">
      <c r="A226" s="21"/>
      <c r="B226" s="11"/>
      <c r="C226" s="24"/>
      <c r="D226" s="11"/>
      <c r="E226" s="11"/>
      <c r="F226" s="11"/>
      <c r="G226" s="30"/>
      <c r="H226" s="11"/>
      <c r="I226" s="24"/>
      <c r="J226" s="11"/>
      <c r="K226" s="11"/>
      <c r="L226" s="11"/>
      <c r="M226" s="30"/>
    </row>
    <row r="227" spans="1:13">
      <c r="A227" s="19" t="s">
        <v>70</v>
      </c>
      <c r="B227" s="11"/>
      <c r="C227" s="24"/>
      <c r="D227" s="11"/>
      <c r="E227" s="11"/>
      <c r="F227" s="11"/>
      <c r="G227" s="30"/>
      <c r="H227" s="11"/>
      <c r="I227" s="24"/>
      <c r="J227" s="11"/>
      <c r="K227" s="11"/>
      <c r="L227" s="11"/>
      <c r="M227" s="30"/>
    </row>
    <row r="228" spans="1:13">
      <c r="A228" s="20" t="s">
        <v>32</v>
      </c>
      <c r="B228" s="11"/>
      <c r="C228" s="39">
        <v>12.09</v>
      </c>
      <c r="D228" s="34">
        <v>8.83</v>
      </c>
      <c r="E228" s="34">
        <v>29.32</v>
      </c>
      <c r="F228" s="34">
        <v>110.23</v>
      </c>
      <c r="G228" s="44">
        <v>160.47</v>
      </c>
      <c r="H228" s="11"/>
      <c r="I228" s="39">
        <v>1.54</v>
      </c>
      <c r="J228" s="34">
        <v>5.11</v>
      </c>
      <c r="K228" s="34"/>
      <c r="L228" s="34">
        <v>4.89</v>
      </c>
      <c r="M228" s="44">
        <v>11.54</v>
      </c>
    </row>
    <row r="229" spans="1:13">
      <c r="A229" s="20" t="s">
        <v>33</v>
      </c>
      <c r="B229" s="11"/>
      <c r="C229" s="39">
        <v>12.96</v>
      </c>
      <c r="D229" s="34">
        <v>8.95</v>
      </c>
      <c r="E229" s="34">
        <v>28.13</v>
      </c>
      <c r="F229" s="34">
        <v>109.05</v>
      </c>
      <c r="G229" s="44">
        <v>159.09</v>
      </c>
      <c r="H229" s="11"/>
      <c r="I229" s="39">
        <v>1.38</v>
      </c>
      <c r="J229" s="34">
        <v>4.31</v>
      </c>
      <c r="K229" s="34">
        <v>0</v>
      </c>
      <c r="L229" s="34">
        <v>5.66</v>
      </c>
      <c r="M229" s="44">
        <v>11.35</v>
      </c>
    </row>
    <row r="230" spans="1:13">
      <c r="A230" s="20" t="s">
        <v>34</v>
      </c>
      <c r="B230" s="11"/>
      <c r="C230" s="39">
        <v>13.56</v>
      </c>
      <c r="D230" s="34">
        <v>8.61</v>
      </c>
      <c r="E230" s="34">
        <v>29.61</v>
      </c>
      <c r="F230" s="34">
        <v>108.43</v>
      </c>
      <c r="G230" s="44">
        <v>160.21</v>
      </c>
      <c r="H230" s="11"/>
      <c r="I230" s="39">
        <v>1.13</v>
      </c>
      <c r="J230" s="34">
        <v>4.2</v>
      </c>
      <c r="K230" s="34"/>
      <c r="L230" s="34">
        <v>5.09</v>
      </c>
      <c r="M230" s="44">
        <v>10.42</v>
      </c>
    </row>
    <row r="231" spans="1:13">
      <c r="A231" s="20" t="s">
        <v>35</v>
      </c>
      <c r="B231" s="11"/>
      <c r="C231" s="39">
        <v>12.01</v>
      </c>
      <c r="D231" s="34">
        <v>7.77</v>
      </c>
      <c r="E231" s="34">
        <v>31.34</v>
      </c>
      <c r="F231" s="34">
        <v>108.8</v>
      </c>
      <c r="G231" s="44">
        <v>159.92</v>
      </c>
      <c r="H231" s="11"/>
      <c r="I231" s="39">
        <v>1.38</v>
      </c>
      <c r="J231" s="34">
        <v>5.42</v>
      </c>
      <c r="K231" s="34"/>
      <c r="L231" s="34">
        <v>4.19</v>
      </c>
      <c r="M231" s="44">
        <v>10.99</v>
      </c>
    </row>
    <row r="232" spans="1:13">
      <c r="A232" s="19" t="s">
        <v>88</v>
      </c>
      <c r="B232" s="11"/>
      <c r="C232" s="40">
        <f>SUM(C228:C231)</f>
        <v>50.62</v>
      </c>
      <c r="D232" s="35">
        <f>SUM(D228:D231)</f>
        <v>34.16</v>
      </c>
      <c r="E232" s="35">
        <f>SUM(E228:E231)</f>
        <v>118.4</v>
      </c>
      <c r="F232" s="35">
        <f>SUM(F228:F231)</f>
        <v>436.51</v>
      </c>
      <c r="G232" s="45">
        <f>SUM(G228:G231)</f>
        <v>639.69</v>
      </c>
      <c r="H232" s="11"/>
      <c r="I232" s="40">
        <f>SUM(I228:I231)</f>
        <v>5.43</v>
      </c>
      <c r="J232" s="35">
        <f>SUM(J228:J231)</f>
        <v>19.04</v>
      </c>
      <c r="K232" s="35">
        <f>SUM(K228:K231)</f>
        <v>0</v>
      </c>
      <c r="L232" s="35">
        <f>SUM(L228:L231)</f>
        <v>19.83</v>
      </c>
      <c r="M232" s="45">
        <f>SUM(M228:M231)</f>
        <v>44.3</v>
      </c>
    </row>
    <row r="233" spans="1:13">
      <c r="A233" s="21"/>
      <c r="B233" s="11"/>
      <c r="C233" s="24"/>
      <c r="D233" s="11"/>
      <c r="E233" s="11"/>
      <c r="F233" s="11"/>
      <c r="G233" s="30"/>
      <c r="H233" s="11"/>
      <c r="I233" s="24"/>
      <c r="J233" s="11"/>
      <c r="K233" s="11"/>
      <c r="L233" s="11"/>
      <c r="M233" s="30"/>
    </row>
    <row r="234" spans="1:13">
      <c r="A234" s="19" t="s">
        <v>71</v>
      </c>
      <c r="B234" s="11"/>
      <c r="C234" s="24"/>
      <c r="D234" s="11"/>
      <c r="E234" s="11"/>
      <c r="F234" s="11"/>
      <c r="G234" s="30"/>
      <c r="H234" s="11"/>
      <c r="I234" s="24"/>
      <c r="J234" s="11"/>
      <c r="K234" s="11"/>
      <c r="L234" s="11"/>
      <c r="M234" s="30"/>
    </row>
    <row r="235" spans="1:13">
      <c r="A235" s="20" t="s">
        <v>32</v>
      </c>
      <c r="B235" s="11"/>
      <c r="C235" s="39">
        <v>5</v>
      </c>
      <c r="D235" s="34"/>
      <c r="E235" s="34">
        <v>3</v>
      </c>
      <c r="F235" s="34"/>
      <c r="G235" s="44">
        <v>8</v>
      </c>
      <c r="H235" s="11"/>
      <c r="I235" s="39">
        <v>5</v>
      </c>
      <c r="J235" s="34"/>
      <c r="K235" s="34"/>
      <c r="L235" s="34"/>
      <c r="M235" s="44">
        <v>5</v>
      </c>
    </row>
    <row r="236" spans="1:13">
      <c r="A236" s="20" t="s">
        <v>33</v>
      </c>
      <c r="B236" s="11"/>
      <c r="C236" s="39">
        <v>6</v>
      </c>
      <c r="D236" s="34"/>
      <c r="E236" s="34">
        <v>3</v>
      </c>
      <c r="F236" s="34"/>
      <c r="G236" s="44">
        <v>9</v>
      </c>
      <c r="H236" s="11"/>
      <c r="I236" s="39">
        <v>5</v>
      </c>
      <c r="J236" s="34"/>
      <c r="K236" s="34"/>
      <c r="L236" s="34"/>
      <c r="M236" s="44">
        <v>5</v>
      </c>
    </row>
    <row r="237" spans="1:13">
      <c r="A237" s="20" t="s">
        <v>34</v>
      </c>
      <c r="B237" s="11"/>
      <c r="C237" s="39">
        <v>6</v>
      </c>
      <c r="D237" s="34"/>
      <c r="E237" s="34">
        <v>4</v>
      </c>
      <c r="F237" s="34"/>
      <c r="G237" s="44">
        <v>10</v>
      </c>
      <c r="H237" s="11"/>
      <c r="I237" s="39">
        <v>6</v>
      </c>
      <c r="J237" s="34"/>
      <c r="K237" s="34"/>
      <c r="L237" s="34"/>
      <c r="M237" s="44">
        <v>6</v>
      </c>
    </row>
    <row r="238" spans="1:13">
      <c r="A238" s="20" t="s">
        <v>35</v>
      </c>
      <c r="B238" s="11"/>
      <c r="C238" s="39">
        <v>6</v>
      </c>
      <c r="D238" s="34"/>
      <c r="E238" s="34">
        <v>4</v>
      </c>
      <c r="F238" s="34"/>
      <c r="G238" s="44">
        <v>10</v>
      </c>
      <c r="H238" s="11"/>
      <c r="I238" s="39">
        <v>6</v>
      </c>
      <c r="J238" s="34"/>
      <c r="K238" s="34"/>
      <c r="L238" s="34"/>
      <c r="M238" s="44">
        <v>6</v>
      </c>
    </row>
    <row r="239" spans="1:13">
      <c r="A239" s="19" t="s">
        <v>88</v>
      </c>
      <c r="B239" s="11"/>
      <c r="C239" s="40">
        <f>SUM(C235:C238)</f>
        <v>23</v>
      </c>
      <c r="D239" s="35">
        <f>SUM(D235:D238)</f>
        <v>0</v>
      </c>
      <c r="E239" s="35">
        <f>SUM(E235:E238)</f>
        <v>14</v>
      </c>
      <c r="F239" s="35">
        <f>SUM(F235:F238)</f>
        <v>0</v>
      </c>
      <c r="G239" s="45">
        <f>SUM(G235:G238)</f>
        <v>37</v>
      </c>
      <c r="H239" s="11"/>
      <c r="I239" s="40">
        <f>SUM(I235:I238)</f>
        <v>22</v>
      </c>
      <c r="J239" s="35">
        <f>SUM(J235:J238)</f>
        <v>0</v>
      </c>
      <c r="K239" s="35">
        <f>SUM(K235:K238)</f>
        <v>0</v>
      </c>
      <c r="L239" s="35">
        <f>SUM(L235:L238)</f>
        <v>0</v>
      </c>
      <c r="M239" s="45">
        <f>SUM(M235:M238)</f>
        <v>22</v>
      </c>
    </row>
    <row r="240" spans="1:13">
      <c r="A240" s="21"/>
      <c r="B240" s="11"/>
      <c r="C240" s="24"/>
      <c r="D240" s="11"/>
      <c r="E240" s="11"/>
      <c r="F240" s="11"/>
      <c r="G240" s="30"/>
      <c r="H240" s="11"/>
      <c r="I240" s="24"/>
      <c r="J240" s="11"/>
      <c r="K240" s="11"/>
      <c r="L240" s="11"/>
      <c r="M240" s="30"/>
    </row>
    <row r="241" spans="1:13">
      <c r="A241" s="37" t="s">
        <v>90</v>
      </c>
      <c r="B241" s="12"/>
      <c r="C241" s="41">
        <f>C148+C155+C162+C169+C176+C183+C190+C197+C204+C211+C218+C225+C232+C239</f>
        <v>1674.28</v>
      </c>
      <c r="D241" s="36">
        <f>D148+D155+D162+D169+D176+D183+D190+D197+D204+D211+D218+D225+D232+D239</f>
        <v>111.51</v>
      </c>
      <c r="E241" s="36">
        <f>E148+E155+E162+E169+E176+E183+E190+E197+E204+E211+E218+E225+E232+E239</f>
        <v>1245.98</v>
      </c>
      <c r="F241" s="36">
        <f>F148+F155+F162+F169+F176+F183+F190+F197+F204+F211+F218+F225+F232+F239</f>
        <v>5759.46</v>
      </c>
      <c r="G241" s="46">
        <f>G148+G155+G162+G169+G176+G183+G190+G197+G204+G211+G218+G225+G232+G239</f>
        <v>8791.23</v>
      </c>
      <c r="H241" s="12"/>
      <c r="I241" s="41">
        <f>I148+I155+I162+I169+I176+I183+I190+I197+I204+I211+I218+I225+I232+I239</f>
        <v>161.74</v>
      </c>
      <c r="J241" s="36">
        <f>J148+J155+J162+J169+J176+J183+J190+J197+J204+J211+J218+J225+J232+J239</f>
        <v>23.96</v>
      </c>
      <c r="K241" s="36">
        <f>K148+K155+K162+K169+K176+K183+K190+K197+K204+K211+K218+K225+K232+K239</f>
        <v>14.84</v>
      </c>
      <c r="L241" s="36">
        <f>L148+L155+L162+L169+L176+L183+L190+L197+L204+L211+L218+L225+L232+L239</f>
        <v>120.75</v>
      </c>
      <c r="M241" s="46">
        <f>M148+M155+M162+M169+M176+M183+M190+M197+M204+M211+M218+M225+M232+M239</f>
        <v>321.29</v>
      </c>
    </row>
    <row r="242" spans="1:13">
      <c r="A242" s="21"/>
      <c r="B242" s="11"/>
      <c r="C242" s="24"/>
      <c r="D242" s="11"/>
      <c r="E242" s="11"/>
      <c r="F242" s="11"/>
      <c r="G242" s="30"/>
      <c r="H242" s="11"/>
      <c r="I242" s="24"/>
      <c r="J242" s="11"/>
      <c r="K242" s="11"/>
      <c r="L242" s="11"/>
      <c r="M242" s="30"/>
    </row>
    <row r="243" spans="1:13">
      <c r="A243" s="19" t="s">
        <v>72</v>
      </c>
      <c r="B243" s="11"/>
      <c r="C243" s="24"/>
      <c r="D243" s="11"/>
      <c r="E243" s="11"/>
      <c r="F243" s="11"/>
      <c r="G243" s="30"/>
      <c r="H243" s="11"/>
      <c r="I243" s="24"/>
      <c r="J243" s="11"/>
      <c r="K243" s="11"/>
      <c r="L243" s="11"/>
      <c r="M243" s="30"/>
    </row>
    <row r="244" spans="1:13">
      <c r="A244" s="20" t="s">
        <v>32</v>
      </c>
      <c r="B244" s="11"/>
      <c r="C244" s="39">
        <v>28.49</v>
      </c>
      <c r="D244" s="34">
        <v>0</v>
      </c>
      <c r="E244" s="34">
        <v>11.56</v>
      </c>
      <c r="F244" s="34">
        <v>18.4</v>
      </c>
      <c r="G244" s="44">
        <v>58.45</v>
      </c>
      <c r="H244" s="11"/>
      <c r="I244" s="39">
        <v>0</v>
      </c>
      <c r="J244" s="34">
        <v>0</v>
      </c>
      <c r="K244" s="34">
        <v>0</v>
      </c>
      <c r="L244" s="34">
        <v>0</v>
      </c>
      <c r="M244" s="44">
        <v>0</v>
      </c>
    </row>
    <row r="245" spans="1:13">
      <c r="A245" s="20" t="s">
        <v>33</v>
      </c>
      <c r="B245" s="11"/>
      <c r="C245" s="39">
        <v>22.66</v>
      </c>
      <c r="D245" s="34">
        <v>0</v>
      </c>
      <c r="E245" s="34">
        <v>7.94</v>
      </c>
      <c r="F245" s="34">
        <v>15.41</v>
      </c>
      <c r="G245" s="44">
        <v>46.01</v>
      </c>
      <c r="H245" s="11"/>
      <c r="I245" s="39">
        <v>0</v>
      </c>
      <c r="J245" s="34">
        <v>0</v>
      </c>
      <c r="K245" s="34">
        <v>0</v>
      </c>
      <c r="L245" s="34">
        <v>0</v>
      </c>
      <c r="M245" s="44">
        <v>0</v>
      </c>
    </row>
    <row r="246" spans="1:13">
      <c r="A246" s="20" t="s">
        <v>34</v>
      </c>
      <c r="B246" s="11"/>
      <c r="C246" s="39">
        <v>20.85</v>
      </c>
      <c r="D246" s="34">
        <v>0</v>
      </c>
      <c r="E246" s="34">
        <v>7.44</v>
      </c>
      <c r="F246" s="34">
        <v>14.63</v>
      </c>
      <c r="G246" s="44">
        <v>42.92</v>
      </c>
      <c r="H246" s="11"/>
      <c r="I246" s="39">
        <v>0</v>
      </c>
      <c r="J246" s="34">
        <v>0</v>
      </c>
      <c r="K246" s="34">
        <v>0</v>
      </c>
      <c r="L246" s="34">
        <v>0</v>
      </c>
      <c r="M246" s="44">
        <v>0</v>
      </c>
    </row>
    <row r="247" spans="1:13">
      <c r="A247" s="20" t="s">
        <v>35</v>
      </c>
      <c r="B247" s="11"/>
      <c r="C247" s="39">
        <v>22.54</v>
      </c>
      <c r="D247" s="34">
        <v>0</v>
      </c>
      <c r="E247" s="34">
        <v>8.26</v>
      </c>
      <c r="F247" s="34">
        <v>14.49</v>
      </c>
      <c r="G247" s="44">
        <v>45.29</v>
      </c>
      <c r="H247" s="11"/>
      <c r="I247" s="39">
        <v>0</v>
      </c>
      <c r="J247" s="34">
        <v>0</v>
      </c>
      <c r="K247" s="34">
        <v>0</v>
      </c>
      <c r="L247" s="34">
        <v>0</v>
      </c>
      <c r="M247" s="44">
        <v>0</v>
      </c>
    </row>
    <row r="248" spans="1:13">
      <c r="A248" s="19" t="s">
        <v>88</v>
      </c>
      <c r="B248" s="11"/>
      <c r="C248" s="40">
        <f>SUM(C244:C247)</f>
        <v>94.54</v>
      </c>
      <c r="D248" s="35">
        <f>SUM(D244:D247)</f>
        <v>0</v>
      </c>
      <c r="E248" s="35">
        <f>SUM(E244:E247)</f>
        <v>35.2</v>
      </c>
      <c r="F248" s="35">
        <f>SUM(F244:F247)</f>
        <v>62.93</v>
      </c>
      <c r="G248" s="45">
        <f>SUM(G244:G247)</f>
        <v>192.67</v>
      </c>
      <c r="H248" s="11"/>
      <c r="I248" s="40">
        <f>SUM(I244:I247)</f>
        <v>0</v>
      </c>
      <c r="J248" s="35">
        <f>SUM(J244:J247)</f>
        <v>0</v>
      </c>
      <c r="K248" s="35">
        <f>SUM(K244:K247)</f>
        <v>0</v>
      </c>
      <c r="L248" s="35">
        <f>SUM(L244:L247)</f>
        <v>0</v>
      </c>
      <c r="M248" s="45">
        <f>SUM(M244:M247)</f>
        <v>0</v>
      </c>
    </row>
    <row r="249" spans="1:13">
      <c r="A249" s="21"/>
      <c r="B249" s="11"/>
      <c r="C249" s="24"/>
      <c r="D249" s="11"/>
      <c r="E249" s="11"/>
      <c r="F249" s="11"/>
      <c r="G249" s="30"/>
      <c r="H249" s="11"/>
      <c r="I249" s="24"/>
      <c r="J249" s="11"/>
      <c r="K249" s="11"/>
      <c r="L249" s="11"/>
      <c r="M249" s="30"/>
    </row>
    <row r="250" spans="1:13">
      <c r="A250" s="19" t="s">
        <v>73</v>
      </c>
      <c r="B250" s="11"/>
      <c r="C250" s="24"/>
      <c r="D250" s="11"/>
      <c r="E250" s="11"/>
      <c r="F250" s="11"/>
      <c r="G250" s="30"/>
      <c r="H250" s="11"/>
      <c r="I250" s="24"/>
      <c r="J250" s="11"/>
      <c r="K250" s="11"/>
      <c r="L250" s="11"/>
      <c r="M250" s="30"/>
    </row>
    <row r="251" spans="1:13">
      <c r="A251" s="20" t="s">
        <v>32</v>
      </c>
      <c r="B251" s="11"/>
      <c r="C251" s="39">
        <v>436.94</v>
      </c>
      <c r="D251" s="34">
        <v>4.18</v>
      </c>
      <c r="E251" s="34">
        <v>70.58</v>
      </c>
      <c r="F251" s="34">
        <v>781.23</v>
      </c>
      <c r="G251" s="44">
        <v>1292.93</v>
      </c>
      <c r="H251" s="11"/>
      <c r="I251" s="39">
        <v>3.89</v>
      </c>
      <c r="J251" s="34">
        <v>0</v>
      </c>
      <c r="K251" s="34">
        <v>0</v>
      </c>
      <c r="L251" s="34">
        <v>0</v>
      </c>
      <c r="M251" s="44">
        <v>3.89</v>
      </c>
    </row>
    <row r="252" spans="1:13">
      <c r="A252" s="20" t="s">
        <v>33</v>
      </c>
      <c r="B252" s="11"/>
      <c r="C252" s="39">
        <v>409.59</v>
      </c>
      <c r="D252" s="34">
        <v>3.92</v>
      </c>
      <c r="E252" s="34">
        <v>68.24</v>
      </c>
      <c r="F252" s="34">
        <v>745.08</v>
      </c>
      <c r="G252" s="44">
        <v>1226.83</v>
      </c>
      <c r="H252" s="11"/>
      <c r="I252" s="39">
        <v>5.35</v>
      </c>
      <c r="J252" s="34">
        <v>0</v>
      </c>
      <c r="K252" s="34">
        <v>0</v>
      </c>
      <c r="L252" s="34">
        <v>0</v>
      </c>
      <c r="M252" s="44">
        <v>5.35</v>
      </c>
    </row>
    <row r="253" spans="1:13">
      <c r="A253" s="20" t="s">
        <v>34</v>
      </c>
      <c r="B253" s="11"/>
      <c r="C253" s="39">
        <v>387.3</v>
      </c>
      <c r="D253" s="34">
        <v>4.25</v>
      </c>
      <c r="E253" s="34">
        <v>69.35</v>
      </c>
      <c r="F253" s="34">
        <v>783.46</v>
      </c>
      <c r="G253" s="44">
        <v>1244.36</v>
      </c>
      <c r="H253" s="11"/>
      <c r="I253" s="39">
        <v>6.75</v>
      </c>
      <c r="J253" s="34">
        <v>0</v>
      </c>
      <c r="K253" s="34">
        <v>0</v>
      </c>
      <c r="L253" s="34">
        <v>0</v>
      </c>
      <c r="M253" s="44">
        <v>6.75</v>
      </c>
    </row>
    <row r="254" spans="1:13">
      <c r="A254" s="20" t="s">
        <v>35</v>
      </c>
      <c r="B254" s="11"/>
      <c r="C254" s="39">
        <v>401.2</v>
      </c>
      <c r="D254" s="34">
        <v>4.17</v>
      </c>
      <c r="E254" s="34">
        <v>70.49</v>
      </c>
      <c r="F254" s="34">
        <v>771.41</v>
      </c>
      <c r="G254" s="44">
        <v>1247.27</v>
      </c>
      <c r="H254" s="11"/>
      <c r="I254" s="39">
        <v>8.59</v>
      </c>
      <c r="J254" s="34">
        <v>0</v>
      </c>
      <c r="K254" s="34">
        <v>0</v>
      </c>
      <c r="L254" s="34">
        <v>0</v>
      </c>
      <c r="M254" s="44">
        <v>8.59</v>
      </c>
    </row>
    <row r="255" spans="1:13">
      <c r="A255" s="19" t="s">
        <v>88</v>
      </c>
      <c r="B255" s="11"/>
      <c r="C255" s="40">
        <f>SUM(C251:C254)</f>
        <v>1635.03</v>
      </c>
      <c r="D255" s="35">
        <f>SUM(D251:D254)</f>
        <v>16.52</v>
      </c>
      <c r="E255" s="35">
        <f>SUM(E251:E254)</f>
        <v>278.66</v>
      </c>
      <c r="F255" s="35">
        <f>SUM(F251:F254)</f>
        <v>3081.18</v>
      </c>
      <c r="G255" s="45">
        <f>SUM(G251:G254)</f>
        <v>5011.39</v>
      </c>
      <c r="H255" s="11"/>
      <c r="I255" s="40">
        <f>SUM(I251:I254)</f>
        <v>24.58</v>
      </c>
      <c r="J255" s="35">
        <f>SUM(J251:J254)</f>
        <v>0</v>
      </c>
      <c r="K255" s="35">
        <f>SUM(K251:K254)</f>
        <v>0</v>
      </c>
      <c r="L255" s="35">
        <f>SUM(L251:L254)</f>
        <v>0</v>
      </c>
      <c r="M255" s="45">
        <f>SUM(M251:M254)</f>
        <v>24.58</v>
      </c>
    </row>
    <row r="256" spans="1:13">
      <c r="A256" s="21"/>
      <c r="B256" s="11"/>
      <c r="C256" s="24"/>
      <c r="D256" s="11"/>
      <c r="E256" s="11"/>
      <c r="F256" s="11"/>
      <c r="G256" s="30"/>
      <c r="H256" s="11"/>
      <c r="I256" s="24"/>
      <c r="J256" s="11"/>
      <c r="K256" s="11"/>
      <c r="L256" s="11"/>
      <c r="M256" s="30"/>
    </row>
    <row r="257" spans="1:13">
      <c r="A257" s="19" t="s">
        <v>74</v>
      </c>
      <c r="B257" s="11"/>
      <c r="C257" s="24"/>
      <c r="D257" s="11"/>
      <c r="E257" s="11"/>
      <c r="F257" s="11"/>
      <c r="G257" s="30"/>
      <c r="H257" s="11"/>
      <c r="I257" s="24"/>
      <c r="J257" s="11"/>
      <c r="K257" s="11"/>
      <c r="L257" s="11"/>
      <c r="M257" s="30"/>
    </row>
    <row r="258" spans="1:13">
      <c r="A258" s="20" t="s">
        <v>32</v>
      </c>
      <c r="B258" s="11"/>
      <c r="C258" s="39">
        <v>315.01</v>
      </c>
      <c r="D258" s="34">
        <v>55.58</v>
      </c>
      <c r="E258" s="34">
        <v>75.28</v>
      </c>
      <c r="F258" s="34">
        <v>1074.74</v>
      </c>
      <c r="G258" s="44">
        <v>1520.61</v>
      </c>
      <c r="H258" s="11"/>
      <c r="I258" s="39">
        <v>0</v>
      </c>
      <c r="J258" s="34">
        <v>0</v>
      </c>
      <c r="K258" s="34">
        <v>0</v>
      </c>
      <c r="L258" s="34">
        <v>0</v>
      </c>
      <c r="M258" s="44">
        <v>0</v>
      </c>
    </row>
    <row r="259" spans="1:13">
      <c r="A259" s="20" t="s">
        <v>33</v>
      </c>
      <c r="B259" s="11"/>
      <c r="C259" s="39">
        <v>308.66</v>
      </c>
      <c r="D259" s="34">
        <v>54.74</v>
      </c>
      <c r="E259" s="34">
        <v>71.47</v>
      </c>
      <c r="F259" s="34">
        <v>1054.84</v>
      </c>
      <c r="G259" s="44">
        <v>1489.71</v>
      </c>
      <c r="H259" s="11"/>
      <c r="I259" s="39">
        <v>0</v>
      </c>
      <c r="J259" s="34">
        <v>0</v>
      </c>
      <c r="K259" s="34">
        <v>0</v>
      </c>
      <c r="L259" s="34">
        <v>0</v>
      </c>
      <c r="M259" s="44">
        <v>0</v>
      </c>
    </row>
    <row r="260" spans="1:13">
      <c r="A260" s="20" t="s">
        <v>34</v>
      </c>
      <c r="B260" s="11"/>
      <c r="C260" s="39">
        <v>300.89</v>
      </c>
      <c r="D260" s="34">
        <v>55.95</v>
      </c>
      <c r="E260" s="34">
        <v>68.47</v>
      </c>
      <c r="F260" s="34">
        <v>1089.02</v>
      </c>
      <c r="G260" s="44">
        <v>1514.33</v>
      </c>
      <c r="H260" s="11"/>
      <c r="I260" s="39">
        <v>1.21</v>
      </c>
      <c r="J260" s="34"/>
      <c r="K260" s="34">
        <v>0.03</v>
      </c>
      <c r="L260" s="34"/>
      <c r="M260" s="44">
        <v>1.24</v>
      </c>
    </row>
    <row r="261" spans="1:13">
      <c r="A261" s="20" t="s">
        <v>35</v>
      </c>
      <c r="B261" s="11"/>
      <c r="C261" s="39">
        <v>290.89</v>
      </c>
      <c r="D261" s="34">
        <v>57.11</v>
      </c>
      <c r="E261" s="34">
        <v>68.21</v>
      </c>
      <c r="F261" s="34">
        <v>1098.52</v>
      </c>
      <c r="G261" s="44">
        <v>1514.73</v>
      </c>
      <c r="H261" s="11"/>
      <c r="I261" s="39">
        <v>1.68</v>
      </c>
      <c r="J261" s="34"/>
      <c r="K261" s="34">
        <v>0.51</v>
      </c>
      <c r="L261" s="34"/>
      <c r="M261" s="44">
        <v>2.19</v>
      </c>
    </row>
    <row r="262" spans="1:13">
      <c r="A262" s="19" t="s">
        <v>88</v>
      </c>
      <c r="B262" s="11"/>
      <c r="C262" s="40">
        <f>SUM(C258:C261)</f>
        <v>1215.45</v>
      </c>
      <c r="D262" s="35">
        <f>SUM(D258:D261)</f>
        <v>223.38</v>
      </c>
      <c r="E262" s="35">
        <f>SUM(E258:E261)</f>
        <v>283.43</v>
      </c>
      <c r="F262" s="35">
        <f>SUM(F258:F261)</f>
        <v>4317.12</v>
      </c>
      <c r="G262" s="45">
        <f>SUM(G258:G261)</f>
        <v>6039.38</v>
      </c>
      <c r="H262" s="11"/>
      <c r="I262" s="40">
        <f>SUM(I258:I261)</f>
        <v>2.89</v>
      </c>
      <c r="J262" s="35">
        <f>SUM(J258:J261)</f>
        <v>0</v>
      </c>
      <c r="K262" s="35">
        <f>SUM(K258:K261)</f>
        <v>0.54</v>
      </c>
      <c r="L262" s="35">
        <f>SUM(L258:L261)</f>
        <v>0</v>
      </c>
      <c r="M262" s="45">
        <f>SUM(M258:M261)</f>
        <v>3.43</v>
      </c>
    </row>
    <row r="263" spans="1:13">
      <c r="A263" s="21"/>
      <c r="B263" s="11"/>
      <c r="C263" s="24"/>
      <c r="D263" s="11"/>
      <c r="E263" s="11"/>
      <c r="F263" s="11"/>
      <c r="G263" s="30"/>
      <c r="H263" s="11"/>
      <c r="I263" s="24"/>
      <c r="J263" s="11"/>
      <c r="K263" s="11"/>
      <c r="L263" s="11"/>
      <c r="M263" s="30"/>
    </row>
    <row r="264" spans="1:13">
      <c r="A264" s="19" t="s">
        <v>75</v>
      </c>
      <c r="B264" s="11"/>
      <c r="C264" s="24"/>
      <c r="D264" s="11"/>
      <c r="E264" s="11"/>
      <c r="F264" s="11"/>
      <c r="G264" s="30"/>
      <c r="H264" s="11"/>
      <c r="I264" s="24"/>
      <c r="J264" s="11"/>
      <c r="K264" s="11"/>
      <c r="L264" s="11"/>
      <c r="M264" s="30"/>
    </row>
    <row r="265" spans="1:13">
      <c r="A265" s="20" t="s">
        <v>32</v>
      </c>
      <c r="B265" s="11"/>
      <c r="C265" s="39">
        <v>220.24</v>
      </c>
      <c r="D265" s="34"/>
      <c r="E265" s="34">
        <v>64.14</v>
      </c>
      <c r="F265" s="34">
        <v>187</v>
      </c>
      <c r="G265" s="44">
        <v>471.38</v>
      </c>
      <c r="H265" s="11"/>
      <c r="I265" s="39">
        <v>1.84</v>
      </c>
      <c r="J265" s="34"/>
      <c r="K265" s="34"/>
      <c r="L265" s="34">
        <v>8.13</v>
      </c>
      <c r="M265" s="44">
        <v>9.97</v>
      </c>
    </row>
    <row r="266" spans="1:13">
      <c r="A266" s="20" t="s">
        <v>33</v>
      </c>
      <c r="B266" s="11"/>
      <c r="C266" s="39">
        <v>213.95</v>
      </c>
      <c r="D266" s="34"/>
      <c r="E266" s="34">
        <v>64.27</v>
      </c>
      <c r="F266" s="34">
        <v>180.87</v>
      </c>
      <c r="G266" s="44">
        <v>459.09</v>
      </c>
      <c r="H266" s="11"/>
      <c r="I266" s="39">
        <v>3.12</v>
      </c>
      <c r="J266" s="34"/>
      <c r="K266" s="34"/>
      <c r="L266" s="34">
        <v>10.98</v>
      </c>
      <c r="M266" s="44">
        <v>14.1</v>
      </c>
    </row>
    <row r="267" spans="1:13">
      <c r="A267" s="20" t="s">
        <v>34</v>
      </c>
      <c r="B267" s="11"/>
      <c r="C267" s="39">
        <v>187.08</v>
      </c>
      <c r="D267" s="34"/>
      <c r="E267" s="34">
        <v>52.82</v>
      </c>
      <c r="F267" s="34">
        <v>226.23</v>
      </c>
      <c r="G267" s="44">
        <v>466.13</v>
      </c>
      <c r="H267" s="11"/>
      <c r="I267" s="39">
        <v>3.16</v>
      </c>
      <c r="J267" s="34"/>
      <c r="K267" s="34"/>
      <c r="L267" s="34">
        <v>8.61</v>
      </c>
      <c r="M267" s="44">
        <v>11.77</v>
      </c>
    </row>
    <row r="268" spans="1:13">
      <c r="A268" s="20" t="s">
        <v>35</v>
      </c>
      <c r="B268" s="11"/>
      <c r="C268" s="39">
        <v>254.16</v>
      </c>
      <c r="D268" s="34"/>
      <c r="E268" s="34">
        <v>72.16</v>
      </c>
      <c r="F268" s="34">
        <v>161.75</v>
      </c>
      <c r="G268" s="44">
        <v>488.07</v>
      </c>
      <c r="H268" s="11"/>
      <c r="I268" s="39">
        <v>4.96</v>
      </c>
      <c r="J268" s="34"/>
      <c r="K268" s="34"/>
      <c r="L268" s="34">
        <v>12.12</v>
      </c>
      <c r="M268" s="44">
        <v>17.08</v>
      </c>
    </row>
    <row r="269" spans="1:13">
      <c r="A269" s="19" t="s">
        <v>88</v>
      </c>
      <c r="B269" s="11"/>
      <c r="C269" s="40">
        <f>SUM(C265:C268)</f>
        <v>875.43</v>
      </c>
      <c r="D269" s="35">
        <f>SUM(D265:D268)</f>
        <v>0</v>
      </c>
      <c r="E269" s="35">
        <f>SUM(E265:E268)</f>
        <v>253.39</v>
      </c>
      <c r="F269" s="35">
        <f>SUM(F265:F268)</f>
        <v>755.85</v>
      </c>
      <c r="G269" s="45">
        <f>SUM(G265:G268)</f>
        <v>1884.67</v>
      </c>
      <c r="H269" s="11"/>
      <c r="I269" s="40">
        <f>SUM(I265:I268)</f>
        <v>13.08</v>
      </c>
      <c r="J269" s="35">
        <f>SUM(J265:J268)</f>
        <v>0</v>
      </c>
      <c r="K269" s="35">
        <f>SUM(K265:K268)</f>
        <v>0</v>
      </c>
      <c r="L269" s="35">
        <f>SUM(L265:L268)</f>
        <v>39.84</v>
      </c>
      <c r="M269" s="45">
        <f>SUM(M265:M268)</f>
        <v>52.92</v>
      </c>
    </row>
    <row r="270" spans="1:13">
      <c r="A270" s="21"/>
      <c r="B270" s="11"/>
      <c r="C270" s="24"/>
      <c r="D270" s="11"/>
      <c r="E270" s="11"/>
      <c r="F270" s="11"/>
      <c r="G270" s="30"/>
      <c r="H270" s="11"/>
      <c r="I270" s="24"/>
      <c r="J270" s="11"/>
      <c r="K270" s="11"/>
      <c r="L270" s="11"/>
      <c r="M270" s="30"/>
    </row>
    <row r="271" spans="1:13">
      <c r="A271" s="19" t="s">
        <v>76</v>
      </c>
      <c r="B271" s="11"/>
      <c r="C271" s="24"/>
      <c r="D271" s="11"/>
      <c r="E271" s="11"/>
      <c r="F271" s="11"/>
      <c r="G271" s="30"/>
      <c r="H271" s="11"/>
      <c r="I271" s="24"/>
      <c r="J271" s="11"/>
      <c r="K271" s="11"/>
      <c r="L271" s="11"/>
      <c r="M271" s="30"/>
    </row>
    <row r="272" spans="1:13">
      <c r="A272" s="20" t="s">
        <v>32</v>
      </c>
      <c r="B272" s="11"/>
      <c r="C272" s="39">
        <v>1198.96</v>
      </c>
      <c r="D272" s="34">
        <v>4.19</v>
      </c>
      <c r="E272" s="34">
        <v>392.64</v>
      </c>
      <c r="F272" s="34">
        <v>1936.13</v>
      </c>
      <c r="G272" s="44">
        <v>3531.92</v>
      </c>
      <c r="H272" s="11"/>
      <c r="I272" s="39">
        <v>232.36</v>
      </c>
      <c r="J272" s="34"/>
      <c r="K272" s="34"/>
      <c r="L272" s="34">
        <v>20.88</v>
      </c>
      <c r="M272" s="44">
        <v>253.24</v>
      </c>
    </row>
    <row r="273" spans="1:13">
      <c r="A273" s="20" t="s">
        <v>33</v>
      </c>
      <c r="B273" s="11"/>
      <c r="C273" s="39">
        <v>1216.03</v>
      </c>
      <c r="D273" s="34">
        <v>4.28</v>
      </c>
      <c r="E273" s="34">
        <v>406.68</v>
      </c>
      <c r="F273" s="34">
        <v>1945.08</v>
      </c>
      <c r="G273" s="44">
        <v>3572.07</v>
      </c>
      <c r="H273" s="11"/>
      <c r="I273" s="39">
        <v>252.43</v>
      </c>
      <c r="J273" s="34"/>
      <c r="K273" s="34"/>
      <c r="L273" s="34">
        <v>23.86</v>
      </c>
      <c r="M273" s="44">
        <v>276.29</v>
      </c>
    </row>
    <row r="274" spans="1:13">
      <c r="A274" s="20" t="s">
        <v>34</v>
      </c>
      <c r="B274" s="11"/>
      <c r="C274" s="39">
        <v>1253.84</v>
      </c>
      <c r="D274" s="34">
        <v>2.74</v>
      </c>
      <c r="E274" s="34">
        <v>396.07</v>
      </c>
      <c r="F274" s="34">
        <v>2086.34</v>
      </c>
      <c r="G274" s="44">
        <v>3738.99</v>
      </c>
      <c r="H274" s="11"/>
      <c r="I274" s="39">
        <v>332.94</v>
      </c>
      <c r="J274" s="34"/>
      <c r="K274" s="34"/>
      <c r="L274" s="34">
        <v>40.13</v>
      </c>
      <c r="M274" s="44">
        <v>373.07</v>
      </c>
    </row>
    <row r="275" spans="1:13">
      <c r="A275" s="20" t="s">
        <v>35</v>
      </c>
      <c r="B275" s="11"/>
      <c r="C275" s="39">
        <v>1310.14</v>
      </c>
      <c r="D275" s="34">
        <v>2.08</v>
      </c>
      <c r="E275" s="34">
        <v>404.51</v>
      </c>
      <c r="F275" s="34">
        <v>2056.4</v>
      </c>
      <c r="G275" s="44">
        <v>3773.13</v>
      </c>
      <c r="H275" s="11"/>
      <c r="I275" s="39">
        <v>239.7</v>
      </c>
      <c r="J275" s="34"/>
      <c r="K275" s="34"/>
      <c r="L275" s="34">
        <v>27.4</v>
      </c>
      <c r="M275" s="44">
        <v>267.1</v>
      </c>
    </row>
    <row r="276" spans="1:13">
      <c r="A276" s="19" t="s">
        <v>88</v>
      </c>
      <c r="B276" s="11"/>
      <c r="C276" s="40">
        <f>SUM(C272:C275)</f>
        <v>4978.97</v>
      </c>
      <c r="D276" s="35">
        <f>SUM(D272:D275)</f>
        <v>13.29</v>
      </c>
      <c r="E276" s="35">
        <f>SUM(E272:E275)</f>
        <v>1599.9</v>
      </c>
      <c r="F276" s="35">
        <f>SUM(F272:F275)</f>
        <v>8023.95</v>
      </c>
      <c r="G276" s="45">
        <f>SUM(G272:G275)</f>
        <v>14616.11</v>
      </c>
      <c r="H276" s="11"/>
      <c r="I276" s="40">
        <f>SUM(I272:I275)</f>
        <v>1057.43</v>
      </c>
      <c r="J276" s="35">
        <f>SUM(J272:J275)</f>
        <v>0</v>
      </c>
      <c r="K276" s="35">
        <f>SUM(K272:K275)</f>
        <v>0</v>
      </c>
      <c r="L276" s="35">
        <f>SUM(L272:L275)</f>
        <v>112.27</v>
      </c>
      <c r="M276" s="45">
        <f>SUM(M272:M275)</f>
        <v>1169.7</v>
      </c>
    </row>
    <row r="277" spans="1:13">
      <c r="A277" s="21"/>
      <c r="B277" s="11"/>
      <c r="C277" s="24"/>
      <c r="D277" s="11"/>
      <c r="E277" s="11"/>
      <c r="F277" s="11"/>
      <c r="G277" s="30"/>
      <c r="H277" s="11"/>
      <c r="I277" s="24"/>
      <c r="J277" s="11"/>
      <c r="K277" s="11"/>
      <c r="L277" s="11"/>
      <c r="M277" s="30"/>
    </row>
    <row r="278" spans="1:13">
      <c r="A278" s="19" t="s">
        <v>77</v>
      </c>
      <c r="B278" s="11"/>
      <c r="C278" s="24"/>
      <c r="D278" s="11"/>
      <c r="E278" s="11"/>
      <c r="F278" s="11"/>
      <c r="G278" s="30"/>
      <c r="H278" s="11"/>
      <c r="I278" s="24"/>
      <c r="J278" s="11"/>
      <c r="K278" s="11"/>
      <c r="L278" s="11"/>
      <c r="M278" s="30"/>
    </row>
    <row r="279" spans="1:13">
      <c r="A279" s="20" t="s">
        <v>32</v>
      </c>
      <c r="B279" s="11"/>
      <c r="C279" s="39">
        <v>127.43</v>
      </c>
      <c r="D279" s="34"/>
      <c r="E279" s="34">
        <v>48.64</v>
      </c>
      <c r="F279" s="34">
        <v>232.9</v>
      </c>
      <c r="G279" s="44">
        <v>408.97</v>
      </c>
      <c r="H279" s="11"/>
      <c r="I279" s="39">
        <v>6.26</v>
      </c>
      <c r="J279" s="34"/>
      <c r="K279" s="34"/>
      <c r="L279" s="34">
        <v>2.31</v>
      </c>
      <c r="M279" s="44">
        <v>8.57</v>
      </c>
    </row>
    <row r="280" spans="1:13">
      <c r="A280" s="20" t="s">
        <v>33</v>
      </c>
      <c r="B280" s="11"/>
      <c r="C280" s="39">
        <v>135.72</v>
      </c>
      <c r="D280" s="34"/>
      <c r="E280" s="34">
        <v>52.43</v>
      </c>
      <c r="F280" s="34">
        <v>247.21</v>
      </c>
      <c r="G280" s="44">
        <v>435.36</v>
      </c>
      <c r="H280" s="11"/>
      <c r="I280" s="39">
        <v>6.47</v>
      </c>
      <c r="J280" s="34"/>
      <c r="K280" s="34"/>
      <c r="L280" s="34">
        <v>2.82</v>
      </c>
      <c r="M280" s="44">
        <v>9.29</v>
      </c>
    </row>
    <row r="281" spans="1:13">
      <c r="A281" s="20" t="s">
        <v>34</v>
      </c>
      <c r="B281" s="11"/>
      <c r="C281" s="39">
        <v>130.03</v>
      </c>
      <c r="D281" s="34"/>
      <c r="E281" s="34">
        <v>56.33</v>
      </c>
      <c r="F281" s="34">
        <v>258.58</v>
      </c>
      <c r="G281" s="44">
        <v>444.94</v>
      </c>
      <c r="H281" s="11"/>
      <c r="I281" s="39">
        <v>12.5</v>
      </c>
      <c r="J281" s="34"/>
      <c r="K281" s="34"/>
      <c r="L281" s="34">
        <v>4.43</v>
      </c>
      <c r="M281" s="44">
        <v>16.93</v>
      </c>
    </row>
    <row r="282" spans="1:13">
      <c r="A282" s="20" t="s">
        <v>35</v>
      </c>
      <c r="B282" s="11"/>
      <c r="C282" s="39">
        <v>129.01</v>
      </c>
      <c r="D282" s="34"/>
      <c r="E282" s="34">
        <v>57.38</v>
      </c>
      <c r="F282" s="34">
        <v>252.51</v>
      </c>
      <c r="G282" s="44">
        <v>438.9</v>
      </c>
      <c r="H282" s="11"/>
      <c r="I282" s="39">
        <v>18.14</v>
      </c>
      <c r="J282" s="34"/>
      <c r="K282" s="34"/>
      <c r="L282" s="34">
        <v>7.12</v>
      </c>
      <c r="M282" s="44">
        <v>25.26</v>
      </c>
    </row>
    <row r="283" spans="1:13">
      <c r="A283" s="19" t="s">
        <v>88</v>
      </c>
      <c r="B283" s="11"/>
      <c r="C283" s="40">
        <f>SUM(C279:C282)</f>
        <v>522.19</v>
      </c>
      <c r="D283" s="35">
        <f>SUM(D279:D282)</f>
        <v>0</v>
      </c>
      <c r="E283" s="35">
        <f>SUM(E279:E282)</f>
        <v>214.78</v>
      </c>
      <c r="F283" s="35">
        <f>SUM(F279:F282)</f>
        <v>991.2</v>
      </c>
      <c r="G283" s="45">
        <f>SUM(G279:G282)</f>
        <v>1728.17</v>
      </c>
      <c r="H283" s="11"/>
      <c r="I283" s="40">
        <f>SUM(I279:I282)</f>
        <v>43.37</v>
      </c>
      <c r="J283" s="35">
        <f>SUM(J279:J282)</f>
        <v>0</v>
      </c>
      <c r="K283" s="35">
        <f>SUM(K279:K282)</f>
        <v>0</v>
      </c>
      <c r="L283" s="35">
        <f>SUM(L279:L282)</f>
        <v>16.68</v>
      </c>
      <c r="M283" s="45">
        <f>SUM(M279:M282)</f>
        <v>60.05</v>
      </c>
    </row>
    <row r="284" spans="1:13">
      <c r="A284" s="21"/>
      <c r="B284" s="11"/>
      <c r="C284" s="24"/>
      <c r="D284" s="11"/>
      <c r="E284" s="11"/>
      <c r="F284" s="11"/>
      <c r="G284" s="30"/>
      <c r="H284" s="11"/>
      <c r="I284" s="24"/>
      <c r="J284" s="11"/>
      <c r="K284" s="11"/>
      <c r="L284" s="11"/>
      <c r="M284" s="30"/>
    </row>
    <row r="285" spans="1:13">
      <c r="A285" s="19" t="s">
        <v>78</v>
      </c>
      <c r="B285" s="11"/>
      <c r="C285" s="24"/>
      <c r="D285" s="11"/>
      <c r="E285" s="11"/>
      <c r="F285" s="11"/>
      <c r="G285" s="30"/>
      <c r="H285" s="11"/>
      <c r="I285" s="24"/>
      <c r="J285" s="11"/>
      <c r="K285" s="11"/>
      <c r="L285" s="11"/>
      <c r="M285" s="30"/>
    </row>
    <row r="286" spans="1:13">
      <c r="A286" s="20" t="s">
        <v>32</v>
      </c>
      <c r="B286" s="11"/>
      <c r="C286" s="39">
        <v>425.05</v>
      </c>
      <c r="D286" s="34"/>
      <c r="E286" s="34">
        <v>107.25</v>
      </c>
      <c r="F286" s="34">
        <v>751.39</v>
      </c>
      <c r="G286" s="44">
        <v>1283.69</v>
      </c>
      <c r="H286" s="11"/>
      <c r="I286" s="39"/>
      <c r="J286" s="34"/>
      <c r="K286" s="34"/>
      <c r="L286" s="34">
        <v>1.46</v>
      </c>
      <c r="M286" s="44">
        <v>1.46</v>
      </c>
    </row>
    <row r="287" spans="1:13">
      <c r="A287" s="20" t="s">
        <v>33</v>
      </c>
      <c r="B287" s="11"/>
      <c r="C287" s="39">
        <v>409.37</v>
      </c>
      <c r="D287" s="34"/>
      <c r="E287" s="34">
        <v>114.44</v>
      </c>
      <c r="F287" s="34">
        <v>697.04</v>
      </c>
      <c r="G287" s="44">
        <v>1220.85</v>
      </c>
      <c r="H287" s="11"/>
      <c r="I287" s="39"/>
      <c r="J287" s="34"/>
      <c r="K287" s="34"/>
      <c r="L287" s="34">
        <v>0.01</v>
      </c>
      <c r="M287" s="44">
        <v>0.01</v>
      </c>
    </row>
    <row r="288" spans="1:13">
      <c r="A288" s="20" t="s">
        <v>34</v>
      </c>
      <c r="B288" s="11"/>
      <c r="C288" s="39">
        <v>421.06</v>
      </c>
      <c r="D288" s="34"/>
      <c r="E288" s="34">
        <v>127.04</v>
      </c>
      <c r="F288" s="34">
        <v>689.33</v>
      </c>
      <c r="G288" s="44">
        <v>1237.43</v>
      </c>
      <c r="H288" s="11"/>
      <c r="I288" s="39">
        <v>7.66</v>
      </c>
      <c r="J288" s="34"/>
      <c r="K288" s="34"/>
      <c r="L288" s="34">
        <v>0.04</v>
      </c>
      <c r="M288" s="44">
        <v>7.7</v>
      </c>
    </row>
    <row r="289" spans="1:13">
      <c r="A289" s="20" t="s">
        <v>35</v>
      </c>
      <c r="B289" s="11"/>
      <c r="C289" s="39">
        <v>413.63</v>
      </c>
      <c r="D289" s="34"/>
      <c r="E289" s="34">
        <v>89.41</v>
      </c>
      <c r="F289" s="34">
        <v>738.81</v>
      </c>
      <c r="G289" s="44">
        <v>1241.85</v>
      </c>
      <c r="H289" s="11"/>
      <c r="I289" s="39">
        <v>2.85</v>
      </c>
      <c r="J289" s="34"/>
      <c r="K289" s="34"/>
      <c r="L289" s="34">
        <v>0.02</v>
      </c>
      <c r="M289" s="44">
        <v>2.87</v>
      </c>
    </row>
    <row r="290" spans="1:13">
      <c r="A290" s="19" t="s">
        <v>88</v>
      </c>
      <c r="B290" s="11"/>
      <c r="C290" s="40">
        <f>SUM(C286:C289)</f>
        <v>1669.11</v>
      </c>
      <c r="D290" s="35">
        <f>SUM(D286:D289)</f>
        <v>0</v>
      </c>
      <c r="E290" s="35">
        <f>SUM(E286:E289)</f>
        <v>438.14</v>
      </c>
      <c r="F290" s="35">
        <f>SUM(F286:F289)</f>
        <v>2876.57</v>
      </c>
      <c r="G290" s="45">
        <f>SUM(G286:G289)</f>
        <v>4983.82</v>
      </c>
      <c r="H290" s="11"/>
      <c r="I290" s="40">
        <f>SUM(I286:I289)</f>
        <v>10.51</v>
      </c>
      <c r="J290" s="35">
        <f>SUM(J286:J289)</f>
        <v>0</v>
      </c>
      <c r="K290" s="35">
        <f>SUM(K286:K289)</f>
        <v>0</v>
      </c>
      <c r="L290" s="35">
        <f>SUM(L286:L289)</f>
        <v>1.53</v>
      </c>
      <c r="M290" s="45">
        <f>SUM(M286:M289)</f>
        <v>12.04</v>
      </c>
    </row>
    <row r="291" spans="1:13">
      <c r="A291" s="21"/>
      <c r="B291" s="11"/>
      <c r="C291" s="24"/>
      <c r="D291" s="11"/>
      <c r="E291" s="11"/>
      <c r="F291" s="11"/>
      <c r="G291" s="30"/>
      <c r="H291" s="11"/>
      <c r="I291" s="24"/>
      <c r="J291" s="11"/>
      <c r="K291" s="11"/>
      <c r="L291" s="11"/>
      <c r="M291" s="30"/>
    </row>
    <row r="292" spans="1:13">
      <c r="A292" s="19" t="s">
        <v>79</v>
      </c>
      <c r="B292" s="11"/>
      <c r="C292" s="24"/>
      <c r="D292" s="11"/>
      <c r="E292" s="11"/>
      <c r="F292" s="11"/>
      <c r="G292" s="30"/>
      <c r="H292" s="11"/>
      <c r="I292" s="24"/>
      <c r="J292" s="11"/>
      <c r="K292" s="11"/>
      <c r="L292" s="11"/>
      <c r="M292" s="30"/>
    </row>
    <row r="293" spans="1:13">
      <c r="A293" s="20" t="s">
        <v>45</v>
      </c>
      <c r="B293" s="11"/>
      <c r="C293" s="24"/>
      <c r="D293" s="11"/>
      <c r="E293" s="11"/>
      <c r="F293" s="11"/>
      <c r="G293" s="30"/>
      <c r="H293" s="11"/>
      <c r="I293" s="24"/>
      <c r="J293" s="11"/>
      <c r="K293" s="11"/>
      <c r="L293" s="11"/>
      <c r="M293" s="30"/>
    </row>
    <row r="294" spans="1:13">
      <c r="A294" s="20" t="s">
        <v>46</v>
      </c>
      <c r="B294" s="11"/>
      <c r="C294" s="24"/>
      <c r="D294" s="11"/>
      <c r="E294" s="11"/>
      <c r="F294" s="11"/>
      <c r="G294" s="30"/>
      <c r="H294" s="11"/>
      <c r="I294" s="24"/>
      <c r="J294" s="11"/>
      <c r="K294" s="11"/>
      <c r="L294" s="11"/>
      <c r="M294" s="30"/>
    </row>
    <row r="295" spans="1:13">
      <c r="A295" s="20" t="s">
        <v>47</v>
      </c>
      <c r="B295" s="11"/>
      <c r="C295" s="24"/>
      <c r="D295" s="11"/>
      <c r="E295" s="11"/>
      <c r="F295" s="11"/>
      <c r="G295" s="30"/>
      <c r="H295" s="11"/>
      <c r="I295" s="24"/>
      <c r="J295" s="11"/>
      <c r="K295" s="11"/>
      <c r="L295" s="11"/>
      <c r="M295" s="30"/>
    </row>
    <row r="296" spans="1:13">
      <c r="A296" s="20" t="s">
        <v>48</v>
      </c>
      <c r="B296" s="11"/>
      <c r="C296" s="24"/>
      <c r="D296" s="11"/>
      <c r="E296" s="11"/>
      <c r="F296" s="11"/>
      <c r="G296" s="30"/>
      <c r="H296" s="11"/>
      <c r="I296" s="24"/>
      <c r="J296" s="11"/>
      <c r="K296" s="11"/>
      <c r="L296" s="11"/>
      <c r="M296" s="30"/>
    </row>
    <row r="297" spans="1:13">
      <c r="A297" s="19" t="s">
        <v>88</v>
      </c>
      <c r="B297" s="11"/>
      <c r="C297" s="40">
        <f>SUM(C293:C296)</f>
        <v>0</v>
      </c>
      <c r="D297" s="35">
        <f>SUM(D293:D296)</f>
        <v>0</v>
      </c>
      <c r="E297" s="35">
        <f>SUM(E293:E296)</f>
        <v>0</v>
      </c>
      <c r="F297" s="35">
        <f>SUM(F293:F296)</f>
        <v>0</v>
      </c>
      <c r="G297" s="45">
        <f>SUM(G293:G296)</f>
        <v>0</v>
      </c>
      <c r="H297" s="11"/>
      <c r="I297" s="40">
        <f>SUM(I293:I296)</f>
        <v>0</v>
      </c>
      <c r="J297" s="35">
        <f>SUM(J293:J296)</f>
        <v>0</v>
      </c>
      <c r="K297" s="35">
        <f>SUM(K293:K296)</f>
        <v>0</v>
      </c>
      <c r="L297" s="35">
        <f>SUM(L293:L296)</f>
        <v>0</v>
      </c>
      <c r="M297" s="45">
        <f>SUM(M293:M296)</f>
        <v>0</v>
      </c>
    </row>
    <row r="298" spans="1:13">
      <c r="A298" s="21"/>
      <c r="B298" s="11"/>
      <c r="C298" s="24"/>
      <c r="D298" s="11"/>
      <c r="E298" s="11"/>
      <c r="F298" s="11"/>
      <c r="G298" s="30"/>
      <c r="H298" s="11"/>
      <c r="I298" s="24"/>
      <c r="J298" s="11"/>
      <c r="K298" s="11"/>
      <c r="L298" s="11"/>
      <c r="M298" s="30"/>
    </row>
    <row r="299" spans="1:13">
      <c r="A299" s="19" t="s">
        <v>80</v>
      </c>
      <c r="B299" s="11"/>
      <c r="C299" s="24"/>
      <c r="D299" s="11"/>
      <c r="E299" s="11"/>
      <c r="F299" s="11"/>
      <c r="G299" s="30"/>
      <c r="H299" s="11"/>
      <c r="I299" s="24"/>
      <c r="J299" s="11"/>
      <c r="K299" s="11"/>
      <c r="L299" s="11"/>
      <c r="M299" s="30"/>
    </row>
    <row r="300" spans="1:13">
      <c r="A300" s="20" t="s">
        <v>45</v>
      </c>
      <c r="B300" s="11"/>
      <c r="C300" s="24"/>
      <c r="D300" s="11"/>
      <c r="E300" s="11"/>
      <c r="F300" s="11"/>
      <c r="G300" s="30"/>
      <c r="H300" s="11"/>
      <c r="I300" s="24"/>
      <c r="J300" s="11"/>
      <c r="K300" s="11"/>
      <c r="L300" s="11"/>
      <c r="M300" s="30"/>
    </row>
    <row r="301" spans="1:13">
      <c r="A301" s="20" t="s">
        <v>46</v>
      </c>
      <c r="B301" s="11"/>
      <c r="C301" s="24"/>
      <c r="D301" s="11"/>
      <c r="E301" s="11"/>
      <c r="F301" s="11"/>
      <c r="G301" s="30"/>
      <c r="H301" s="11"/>
      <c r="I301" s="24"/>
      <c r="J301" s="11"/>
      <c r="K301" s="11"/>
      <c r="L301" s="11"/>
      <c r="M301" s="30"/>
    </row>
    <row r="302" spans="1:13">
      <c r="A302" s="20" t="s">
        <v>47</v>
      </c>
      <c r="B302" s="11"/>
      <c r="C302" s="24"/>
      <c r="D302" s="11"/>
      <c r="E302" s="11"/>
      <c r="F302" s="11"/>
      <c r="G302" s="30"/>
      <c r="H302" s="11"/>
      <c r="I302" s="24"/>
      <c r="J302" s="11"/>
      <c r="K302" s="11"/>
      <c r="L302" s="11"/>
      <c r="M302" s="30"/>
    </row>
    <row r="303" spans="1:13">
      <c r="A303" s="20" t="s">
        <v>48</v>
      </c>
      <c r="B303" s="11"/>
      <c r="C303" s="24"/>
      <c r="D303" s="11"/>
      <c r="E303" s="11"/>
      <c r="F303" s="11"/>
      <c r="G303" s="30"/>
      <c r="H303" s="11"/>
      <c r="I303" s="24"/>
      <c r="J303" s="11"/>
      <c r="K303" s="11"/>
      <c r="L303" s="11"/>
      <c r="M303" s="30"/>
    </row>
    <row r="304" spans="1:13">
      <c r="A304" s="19" t="s">
        <v>88</v>
      </c>
      <c r="B304" s="11"/>
      <c r="C304" s="40">
        <f>SUM(C300:C303)</f>
        <v>0</v>
      </c>
      <c r="D304" s="35">
        <f>SUM(D300:D303)</f>
        <v>0</v>
      </c>
      <c r="E304" s="35">
        <f>SUM(E300:E303)</f>
        <v>0</v>
      </c>
      <c r="F304" s="35">
        <f>SUM(F300:F303)</f>
        <v>0</v>
      </c>
      <c r="G304" s="45">
        <f>SUM(G300:G303)</f>
        <v>0</v>
      </c>
      <c r="H304" s="11"/>
      <c r="I304" s="40">
        <f>SUM(I300:I303)</f>
        <v>0</v>
      </c>
      <c r="J304" s="35">
        <f>SUM(J300:J303)</f>
        <v>0</v>
      </c>
      <c r="K304" s="35">
        <f>SUM(K300:K303)</f>
        <v>0</v>
      </c>
      <c r="L304" s="35">
        <f>SUM(L300:L303)</f>
        <v>0</v>
      </c>
      <c r="M304" s="45">
        <f>SUM(M300:M303)</f>
        <v>0</v>
      </c>
    </row>
    <row r="305" spans="1:13">
      <c r="A305" s="21"/>
      <c r="B305" s="11"/>
      <c r="C305" s="24"/>
      <c r="D305" s="11"/>
      <c r="E305" s="11"/>
      <c r="F305" s="11"/>
      <c r="G305" s="30"/>
      <c r="H305" s="11"/>
      <c r="I305" s="24"/>
      <c r="J305" s="11"/>
      <c r="K305" s="11"/>
      <c r="L305" s="11"/>
      <c r="M305" s="30"/>
    </row>
    <row r="306" spans="1:13">
      <c r="A306" s="37" t="s">
        <v>91</v>
      </c>
      <c r="B306" s="12"/>
      <c r="C306" s="41">
        <f>C248+C255+C262+C269+C276+C283+C290+C297+C304</f>
        <v>10990.72</v>
      </c>
      <c r="D306" s="36">
        <f>D248+D255+D262+D269+D276+D283+D290+D297+D304</f>
        <v>253.19</v>
      </c>
      <c r="E306" s="36">
        <f>E248+E255+E262+E269+E276+E283+E290+E297+E304</f>
        <v>3103.5</v>
      </c>
      <c r="F306" s="36">
        <f>F248+F255+F262+F269+F276+F283+F290+F297+F304</f>
        <v>20108.8</v>
      </c>
      <c r="G306" s="46">
        <f>G248+G255+G262+G269+G276+G283+G290+G297+G304</f>
        <v>34456.21</v>
      </c>
      <c r="H306" s="12"/>
      <c r="I306" s="41">
        <f>I248+I255+I262+I269+I276+I283+I290+I297+I304</f>
        <v>1151.86</v>
      </c>
      <c r="J306" s="36">
        <f>J248+J255+J262+J269+J276+J283+J290+J297+J304</f>
        <v>0</v>
      </c>
      <c r="K306" s="36">
        <f>K248+K255+K262+K269+K276+K283+K290+K297+K304</f>
        <v>0.54</v>
      </c>
      <c r="L306" s="36">
        <f>L248+L255+L262+L269+L276+L283+L290+L297+L304</f>
        <v>170.32</v>
      </c>
      <c r="M306" s="46">
        <f>M248+M255+M262+M269+M276+M283+M290+M297+M304</f>
        <v>1322.72</v>
      </c>
    </row>
    <row r="307" spans="1:13">
      <c r="A307" s="21"/>
      <c r="B307" s="11"/>
      <c r="C307" s="24"/>
      <c r="D307" s="11"/>
      <c r="E307" s="11"/>
      <c r="F307" s="11"/>
      <c r="G307" s="30"/>
      <c r="H307" s="11"/>
      <c r="I307" s="24"/>
      <c r="J307" s="11"/>
      <c r="K307" s="11"/>
      <c r="L307" s="11"/>
      <c r="M307" s="30"/>
    </row>
    <row r="308" spans="1:13">
      <c r="A308" s="38" t="s">
        <v>92</v>
      </c>
      <c r="B308" s="12"/>
      <c r="C308" s="42">
        <f>C141+C241+C306</f>
        <v>48992.94</v>
      </c>
      <c r="D308" s="43">
        <f>D141+D241+D306</f>
        <v>705.48</v>
      </c>
      <c r="E308" s="43">
        <f>E141+E241+E306</f>
        <v>11906.44</v>
      </c>
      <c r="F308" s="43">
        <f>F141+F241+F306</f>
        <v>58131.39</v>
      </c>
      <c r="G308" s="47">
        <f>G141+G241+G306</f>
        <v>119736.25</v>
      </c>
      <c r="H308" s="12"/>
      <c r="I308" s="42">
        <f>I141+I241+I306</f>
        <v>2002.63</v>
      </c>
      <c r="J308" s="43">
        <f>J141+J241+J306</f>
        <v>23.96</v>
      </c>
      <c r="K308" s="43">
        <f>K141+K241+K306</f>
        <v>41.56</v>
      </c>
      <c r="L308" s="43">
        <f>L141+L241+L306</f>
        <v>3232.4</v>
      </c>
      <c r="M308" s="47">
        <f>M141+M241+M306</f>
        <v>5300.55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93</v>
      </c>
    </row>
    <row r="3" spans="1:22">
      <c r="A3" s="6" t="s">
        <v>12</v>
      </c>
    </row>
    <row r="4" spans="1:22">
      <c r="A4" s="7"/>
      <c r="C4" s="10" t="s">
        <v>94</v>
      </c>
      <c r="D4" s="8"/>
      <c r="E4" s="8"/>
      <c r="F4" s="8"/>
      <c r="G4" s="8"/>
      <c r="H4" s="9"/>
      <c r="J4" s="10" t="s">
        <v>95</v>
      </c>
      <c r="K4" s="8"/>
      <c r="L4" s="8"/>
      <c r="M4" s="8"/>
      <c r="N4" s="8"/>
      <c r="O4" s="9"/>
      <c r="Q4" s="10" t="s">
        <v>96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97</v>
      </c>
      <c r="D5" s="13" t="s">
        <v>98</v>
      </c>
      <c r="E5" s="13" t="s">
        <v>99</v>
      </c>
      <c r="F5" s="13" t="s">
        <v>100</v>
      </c>
      <c r="G5" s="13" t="s">
        <v>101</v>
      </c>
      <c r="H5" s="15" t="s">
        <v>88</v>
      </c>
      <c r="J5" s="14" t="s">
        <v>97</v>
      </c>
      <c r="K5" s="13" t="s">
        <v>98</v>
      </c>
      <c r="L5" s="13" t="s">
        <v>99</v>
      </c>
      <c r="M5" s="13" t="s">
        <v>100</v>
      </c>
      <c r="N5" s="13" t="s">
        <v>101</v>
      </c>
      <c r="O5" s="15" t="s">
        <v>88</v>
      </c>
      <c r="Q5" s="14" t="s">
        <v>97</v>
      </c>
      <c r="R5" s="13" t="s">
        <v>98</v>
      </c>
      <c r="S5" s="13" t="s">
        <v>99</v>
      </c>
      <c r="T5" s="13" t="s">
        <v>100</v>
      </c>
      <c r="U5" s="13" t="s">
        <v>101</v>
      </c>
      <c r="V5" s="15" t="s">
        <v>88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25"/>
      <c r="K106" s="17"/>
      <c r="L106" s="17"/>
      <c r="M106" s="17"/>
      <c r="N106" s="17"/>
      <c r="O106" s="31"/>
      <c r="P106" s="11"/>
      <c r="Q106" s="25"/>
      <c r="R106" s="17"/>
      <c r="S106" s="17"/>
      <c r="T106" s="17"/>
      <c r="U106" s="17"/>
      <c r="V106" s="31"/>
    </row>
    <row r="107" spans="1:22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>
        <v>10</v>
      </c>
      <c r="D170" s="17">
        <v>92</v>
      </c>
      <c r="E170" s="17">
        <v>67</v>
      </c>
      <c r="F170" s="17">
        <v>14</v>
      </c>
      <c r="G170" s="17"/>
      <c r="H170" s="31">
        <v>183</v>
      </c>
      <c r="I170" s="11"/>
      <c r="J170" s="25"/>
      <c r="K170" s="17"/>
      <c r="L170" s="17"/>
      <c r="M170" s="17"/>
      <c r="N170" s="17"/>
      <c r="O170" s="31"/>
      <c r="P170" s="11"/>
      <c r="Q170" s="25">
        <v>12</v>
      </c>
      <c r="R170" s="17"/>
      <c r="S170" s="17">
        <v>6</v>
      </c>
      <c r="T170" s="17">
        <v>2</v>
      </c>
      <c r="U170" s="17"/>
      <c r="V170" s="31">
        <v>20</v>
      </c>
    </row>
    <row r="171" spans="1:22">
      <c r="A171" s="20" t="s">
        <v>33</v>
      </c>
      <c r="B171" s="11"/>
      <c r="C171" s="25">
        <v>17</v>
      </c>
      <c r="D171" s="17">
        <v>106</v>
      </c>
      <c r="E171" s="17">
        <v>40</v>
      </c>
      <c r="F171" s="17">
        <v>23</v>
      </c>
      <c r="G171" s="17"/>
      <c r="H171" s="31">
        <v>186</v>
      </c>
      <c r="I171" s="11"/>
      <c r="J171" s="25"/>
      <c r="K171" s="17"/>
      <c r="L171" s="17"/>
      <c r="M171" s="17"/>
      <c r="N171" s="17"/>
      <c r="O171" s="31"/>
      <c r="P171" s="11"/>
      <c r="Q171" s="25">
        <v>12</v>
      </c>
      <c r="R171" s="17"/>
      <c r="S171" s="17">
        <v>5</v>
      </c>
      <c r="T171" s="17">
        <v>4</v>
      </c>
      <c r="U171" s="17"/>
      <c r="V171" s="31">
        <v>21</v>
      </c>
    </row>
    <row r="172" spans="1:22">
      <c r="A172" s="20" t="s">
        <v>34</v>
      </c>
      <c r="B172" s="11"/>
      <c r="C172" s="25">
        <v>17</v>
      </c>
      <c r="D172" s="17">
        <v>87</v>
      </c>
      <c r="E172" s="17">
        <v>61</v>
      </c>
      <c r="F172" s="17">
        <v>17</v>
      </c>
      <c r="G172" s="17"/>
      <c r="H172" s="31">
        <v>182</v>
      </c>
      <c r="I172" s="11"/>
      <c r="J172" s="25"/>
      <c r="K172" s="17"/>
      <c r="L172" s="17"/>
      <c r="M172" s="17"/>
      <c r="N172" s="17"/>
      <c r="O172" s="31"/>
      <c r="P172" s="11"/>
      <c r="Q172" s="25">
        <v>12</v>
      </c>
      <c r="R172" s="17"/>
      <c r="S172" s="17">
        <v>5</v>
      </c>
      <c r="T172" s="17">
        <v>2</v>
      </c>
      <c r="U172" s="17"/>
      <c r="V172" s="31">
        <v>19</v>
      </c>
    </row>
    <row r="173" spans="1:22">
      <c r="A173" s="20" t="s">
        <v>35</v>
      </c>
      <c r="B173" s="11"/>
      <c r="C173" s="25">
        <v>15</v>
      </c>
      <c r="D173" s="17">
        <v>103</v>
      </c>
      <c r="E173" s="17">
        <v>58</v>
      </c>
      <c r="F173" s="17">
        <v>10</v>
      </c>
      <c r="G173" s="17"/>
      <c r="H173" s="31">
        <v>186</v>
      </c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25"/>
      <c r="K179" s="17"/>
      <c r="L179" s="17"/>
      <c r="M179" s="17"/>
      <c r="N179" s="17"/>
      <c r="O179" s="31"/>
      <c r="P179" s="11"/>
      <c r="Q179" s="25"/>
      <c r="R179" s="17"/>
      <c r="S179" s="17"/>
      <c r="T179" s="17"/>
      <c r="U179" s="17"/>
      <c r="V179" s="31"/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25"/>
      <c r="K182" s="17"/>
      <c r="L182" s="17"/>
      <c r="M182" s="17"/>
      <c r="N182" s="17"/>
      <c r="O182" s="31"/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25"/>
      <c r="K183" s="17"/>
      <c r="L183" s="17"/>
      <c r="M183" s="17"/>
      <c r="N183" s="17"/>
      <c r="O183" s="31"/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25"/>
      <c r="K184" s="17"/>
      <c r="L184" s="17"/>
      <c r="M184" s="17"/>
      <c r="N184" s="17"/>
      <c r="O184" s="31"/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25"/>
      <c r="K185" s="17"/>
      <c r="L185" s="17"/>
      <c r="M185" s="17"/>
      <c r="N185" s="17"/>
      <c r="O185" s="31"/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25"/>
      <c r="K190" s="17"/>
      <c r="L190" s="17"/>
      <c r="M190" s="17"/>
      <c r="N190" s="17"/>
      <c r="O190" s="31"/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25"/>
      <c r="K191" s="17"/>
      <c r="L191" s="17"/>
      <c r="M191" s="17"/>
      <c r="N191" s="17"/>
      <c r="O191" s="31"/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/>
      <c r="D194" s="17"/>
      <c r="E194" s="17"/>
      <c r="F194" s="17"/>
      <c r="G194" s="17"/>
      <c r="H194" s="31"/>
      <c r="I194" s="11"/>
      <c r="J194" s="25"/>
      <c r="K194" s="17"/>
      <c r="L194" s="17"/>
      <c r="M194" s="17"/>
      <c r="N194" s="17"/>
      <c r="O194" s="31"/>
      <c r="P194" s="11"/>
      <c r="Q194" s="25"/>
      <c r="R194" s="17"/>
      <c r="S194" s="17"/>
      <c r="T194" s="17"/>
      <c r="U194" s="17"/>
      <c r="V194" s="31"/>
    </row>
    <row r="195" spans="1:22">
      <c r="A195" s="20" t="s">
        <v>33</v>
      </c>
      <c r="B195" s="11"/>
      <c r="C195" s="25"/>
      <c r="D195" s="17"/>
      <c r="E195" s="17"/>
      <c r="F195" s="17"/>
      <c r="G195" s="17"/>
      <c r="H195" s="31"/>
      <c r="I195" s="11"/>
      <c r="J195" s="25"/>
      <c r="K195" s="17"/>
      <c r="L195" s="17"/>
      <c r="M195" s="17"/>
      <c r="N195" s="17"/>
      <c r="O195" s="31"/>
      <c r="P195" s="11"/>
      <c r="Q195" s="25"/>
      <c r="R195" s="17"/>
      <c r="S195" s="17"/>
      <c r="T195" s="17"/>
      <c r="U195" s="17"/>
      <c r="V195" s="31"/>
    </row>
    <row r="196" spans="1:22">
      <c r="A196" s="20" t="s">
        <v>34</v>
      </c>
      <c r="B196" s="11"/>
      <c r="C196" s="25"/>
      <c r="D196" s="17"/>
      <c r="E196" s="17"/>
      <c r="F196" s="17"/>
      <c r="G196" s="17"/>
      <c r="H196" s="31"/>
      <c r="I196" s="11"/>
      <c r="J196" s="25"/>
      <c r="K196" s="17"/>
      <c r="L196" s="17"/>
      <c r="M196" s="17"/>
      <c r="N196" s="17"/>
      <c r="O196" s="31"/>
      <c r="P196" s="11"/>
      <c r="Q196" s="25"/>
      <c r="R196" s="17"/>
      <c r="S196" s="17"/>
      <c r="T196" s="17"/>
      <c r="U196" s="17"/>
      <c r="V196" s="31"/>
    </row>
    <row r="197" spans="1:22">
      <c r="A197" s="20" t="s">
        <v>35</v>
      </c>
      <c r="B197" s="11"/>
      <c r="C197" s="25"/>
      <c r="D197" s="17"/>
      <c r="E197" s="17"/>
      <c r="F197" s="17"/>
      <c r="G197" s="17"/>
      <c r="H197" s="31"/>
      <c r="I197" s="11"/>
      <c r="J197" s="25"/>
      <c r="K197" s="17"/>
      <c r="L197" s="17"/>
      <c r="M197" s="17"/>
      <c r="N197" s="17"/>
      <c r="O197" s="31"/>
      <c r="P197" s="11"/>
      <c r="Q197" s="25"/>
      <c r="R197" s="17"/>
      <c r="S197" s="17"/>
      <c r="T197" s="17"/>
      <c r="U197" s="17"/>
      <c r="V197" s="31"/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19</v>
      </c>
      <c r="D200" s="17">
        <v>44</v>
      </c>
      <c r="E200" s="17">
        <v>49</v>
      </c>
      <c r="F200" s="17">
        <v>11</v>
      </c>
      <c r="G200" s="17">
        <v>0</v>
      </c>
      <c r="H200" s="31">
        <v>123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4</v>
      </c>
      <c r="R200" s="17">
        <v>0</v>
      </c>
      <c r="S200" s="17">
        <v>10</v>
      </c>
      <c r="T200" s="17">
        <v>1</v>
      </c>
      <c r="U200" s="17">
        <v>0</v>
      </c>
      <c r="V200" s="31">
        <v>15</v>
      </c>
    </row>
    <row r="201" spans="1:22">
      <c r="A201" s="20" t="s">
        <v>33</v>
      </c>
      <c r="B201" s="11"/>
      <c r="C201" s="25">
        <v>44</v>
      </c>
      <c r="D201" s="17">
        <v>50</v>
      </c>
      <c r="E201" s="17">
        <v>34</v>
      </c>
      <c r="F201" s="17">
        <v>5</v>
      </c>
      <c r="G201" s="17">
        <v>0</v>
      </c>
      <c r="H201" s="31">
        <v>133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11</v>
      </c>
      <c r="R201" s="17">
        <v>0</v>
      </c>
      <c r="S201" s="17">
        <v>7</v>
      </c>
      <c r="T201" s="17">
        <v>3</v>
      </c>
      <c r="U201" s="17">
        <v>0</v>
      </c>
      <c r="V201" s="31">
        <v>21</v>
      </c>
    </row>
    <row r="202" spans="1:22">
      <c r="A202" s="20" t="s">
        <v>34</v>
      </c>
      <c r="B202" s="11"/>
      <c r="C202" s="25">
        <v>29</v>
      </c>
      <c r="D202" s="17">
        <v>66</v>
      </c>
      <c r="E202" s="17">
        <v>24</v>
      </c>
      <c r="F202" s="17">
        <v>11</v>
      </c>
      <c r="G202" s="17">
        <v>0</v>
      </c>
      <c r="H202" s="31">
        <v>130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4</v>
      </c>
      <c r="R202" s="17">
        <v>0</v>
      </c>
      <c r="S202" s="17">
        <v>3</v>
      </c>
      <c r="T202" s="17">
        <v>7</v>
      </c>
      <c r="U202" s="17">
        <v>0</v>
      </c>
      <c r="V202" s="31">
        <v>14</v>
      </c>
    </row>
    <row r="203" spans="1:22">
      <c r="A203" s="20" t="s">
        <v>35</v>
      </c>
      <c r="B203" s="11"/>
      <c r="C203" s="25">
        <v>36</v>
      </c>
      <c r="D203" s="17">
        <v>41</v>
      </c>
      <c r="E203" s="17">
        <v>38</v>
      </c>
      <c r="F203" s="17">
        <v>10</v>
      </c>
      <c r="G203" s="17">
        <v>0</v>
      </c>
      <c r="H203" s="31">
        <v>125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7</v>
      </c>
      <c r="R203" s="17">
        <v>1</v>
      </c>
      <c r="S203" s="17">
        <v>7</v>
      </c>
      <c r="T203" s="17">
        <v>5</v>
      </c>
      <c r="U203" s="17"/>
      <c r="V203" s="31">
        <v>20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/>
      <c r="D206" s="17"/>
      <c r="E206" s="17"/>
      <c r="F206" s="17"/>
      <c r="G206" s="17"/>
      <c r="H206" s="31"/>
      <c r="I206" s="11"/>
      <c r="J206" s="25"/>
      <c r="K206" s="17"/>
      <c r="L206" s="17"/>
      <c r="M206" s="17"/>
      <c r="N206" s="17"/>
      <c r="O206" s="31"/>
      <c r="P206" s="11"/>
      <c r="Q206" s="25"/>
      <c r="R206" s="17"/>
      <c r="S206" s="17"/>
      <c r="T206" s="17"/>
      <c r="U206" s="17"/>
      <c r="V206" s="31"/>
    </row>
    <row r="207" spans="1:22">
      <c r="A207" s="20" t="s">
        <v>33</v>
      </c>
      <c r="B207" s="11"/>
      <c r="C207" s="25"/>
      <c r="D207" s="17"/>
      <c r="E207" s="17"/>
      <c r="F207" s="17"/>
      <c r="G207" s="17"/>
      <c r="H207" s="31"/>
      <c r="I207" s="11"/>
      <c r="J207" s="25"/>
      <c r="K207" s="17"/>
      <c r="L207" s="17"/>
      <c r="M207" s="17"/>
      <c r="N207" s="17"/>
      <c r="O207" s="31"/>
      <c r="P207" s="11"/>
      <c r="Q207" s="25"/>
      <c r="R207" s="17"/>
      <c r="S207" s="17"/>
      <c r="T207" s="17"/>
      <c r="U207" s="17"/>
      <c r="V207" s="31"/>
    </row>
    <row r="208" spans="1:22">
      <c r="A208" s="20" t="s">
        <v>34</v>
      </c>
      <c r="B208" s="11"/>
      <c r="C208" s="25"/>
      <c r="D208" s="17"/>
      <c r="E208" s="17"/>
      <c r="F208" s="17"/>
      <c r="G208" s="17"/>
      <c r="H208" s="31"/>
      <c r="I208" s="11"/>
      <c r="J208" s="25"/>
      <c r="K208" s="17"/>
      <c r="L208" s="17"/>
      <c r="M208" s="17"/>
      <c r="N208" s="17"/>
      <c r="O208" s="31"/>
      <c r="P208" s="11"/>
      <c r="Q208" s="25"/>
      <c r="R208" s="17"/>
      <c r="S208" s="17"/>
      <c r="T208" s="17"/>
      <c r="U208" s="17"/>
      <c r="V208" s="31"/>
    </row>
    <row r="209" spans="1:22">
      <c r="A209" s="20" t="s">
        <v>35</v>
      </c>
      <c r="B209" s="11"/>
      <c r="C209" s="25"/>
      <c r="D209" s="17"/>
      <c r="E209" s="17"/>
      <c r="F209" s="17"/>
      <c r="G209" s="17"/>
      <c r="H209" s="31"/>
      <c r="I209" s="11"/>
      <c r="J209" s="25"/>
      <c r="K209" s="17"/>
      <c r="L209" s="17"/>
      <c r="M209" s="17"/>
      <c r="N209" s="17"/>
      <c r="O209" s="31"/>
      <c r="P209" s="11"/>
      <c r="Q209" s="25"/>
      <c r="R209" s="17"/>
      <c r="S209" s="17"/>
      <c r="T209" s="17"/>
      <c r="U209" s="17"/>
      <c r="V209" s="31"/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25"/>
      <c r="K227" s="17"/>
      <c r="L227" s="17"/>
      <c r="M227" s="17"/>
      <c r="N227" s="17"/>
      <c r="O227" s="31"/>
      <c r="P227" s="11"/>
      <c r="Q227" s="25"/>
      <c r="R227" s="17"/>
      <c r="S227" s="17"/>
      <c r="T227" s="17"/>
      <c r="U227" s="17"/>
      <c r="V227" s="31"/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/>
      <c r="D230" s="17"/>
      <c r="E230" s="17"/>
      <c r="F230" s="17"/>
      <c r="G230" s="17"/>
      <c r="H230" s="31"/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/>
      <c r="D231" s="17"/>
      <c r="E231" s="17"/>
      <c r="F231" s="17"/>
      <c r="G231" s="17"/>
      <c r="H231" s="31"/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/>
      <c r="D232" s="17"/>
      <c r="E232" s="17"/>
      <c r="F232" s="17"/>
      <c r="G232" s="17"/>
      <c r="H232" s="31"/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/>
      <c r="D233" s="17"/>
      <c r="E233" s="17"/>
      <c r="F233" s="17"/>
      <c r="G233" s="17"/>
      <c r="H233" s="31"/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/>
      <c r="D236" s="17"/>
      <c r="E236" s="17"/>
      <c r="F236" s="17"/>
      <c r="G236" s="17"/>
      <c r="H236" s="31"/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33</v>
      </c>
      <c r="B237" s="11"/>
      <c r="C237" s="25"/>
      <c r="D237" s="17"/>
      <c r="E237" s="17"/>
      <c r="F237" s="17"/>
      <c r="G237" s="17"/>
      <c r="H237" s="31"/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/>
      <c r="D238" s="17"/>
      <c r="E238" s="17"/>
      <c r="F238" s="17"/>
      <c r="G238" s="17"/>
      <c r="H238" s="31"/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/>
      <c r="D239" s="17"/>
      <c r="E239" s="17"/>
      <c r="F239" s="17"/>
      <c r="G239" s="17"/>
      <c r="H239" s="31"/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1"/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4"/>
      <c r="K241" s="11"/>
      <c r="L241" s="11"/>
      <c r="M241" s="11"/>
      <c r="N241" s="11"/>
      <c r="O241" s="30"/>
      <c r="P241" s="11"/>
      <c r="Q241" s="24"/>
      <c r="R241" s="11"/>
      <c r="S241" s="11"/>
      <c r="T241" s="11"/>
      <c r="U241" s="11"/>
      <c r="V241" s="30"/>
    </row>
    <row r="242" spans="1:22">
      <c r="A242" s="20" t="s">
        <v>32</v>
      </c>
      <c r="B242" s="11"/>
      <c r="C242" s="25"/>
      <c r="D242" s="17"/>
      <c r="E242" s="17"/>
      <c r="F242" s="17"/>
      <c r="G242" s="17"/>
      <c r="H242" s="31"/>
      <c r="I242" s="11"/>
      <c r="J242" s="25"/>
      <c r="K242" s="17"/>
      <c r="L242" s="17"/>
      <c r="M242" s="17"/>
      <c r="N242" s="17"/>
      <c r="O242" s="31"/>
      <c r="P242" s="11"/>
      <c r="Q242" s="25"/>
      <c r="R242" s="17"/>
      <c r="S242" s="17"/>
      <c r="T242" s="17"/>
      <c r="U242" s="17"/>
      <c r="V242" s="31"/>
    </row>
    <row r="243" spans="1:22">
      <c r="A243" s="20" t="s">
        <v>33</v>
      </c>
      <c r="B243" s="11"/>
      <c r="C243" s="25"/>
      <c r="D243" s="17"/>
      <c r="E243" s="17"/>
      <c r="F243" s="17"/>
      <c r="G243" s="17"/>
      <c r="H243" s="31"/>
      <c r="I243" s="11"/>
      <c r="J243" s="25"/>
      <c r="K243" s="17"/>
      <c r="L243" s="17"/>
      <c r="M243" s="17"/>
      <c r="N243" s="17"/>
      <c r="O243" s="31"/>
      <c r="P243" s="11"/>
      <c r="Q243" s="25"/>
      <c r="R243" s="17"/>
      <c r="S243" s="17"/>
      <c r="T243" s="17"/>
      <c r="U243" s="17"/>
      <c r="V243" s="31"/>
    </row>
    <row r="244" spans="1:22">
      <c r="A244" s="20" t="s">
        <v>34</v>
      </c>
      <c r="B244" s="11"/>
      <c r="C244" s="25"/>
      <c r="D244" s="17"/>
      <c r="E244" s="17"/>
      <c r="F244" s="17"/>
      <c r="G244" s="17"/>
      <c r="H244" s="31"/>
      <c r="I244" s="11"/>
      <c r="J244" s="25"/>
      <c r="K244" s="17"/>
      <c r="L244" s="17"/>
      <c r="M244" s="17"/>
      <c r="N244" s="17"/>
      <c r="O244" s="31"/>
      <c r="P244" s="11"/>
      <c r="Q244" s="25"/>
      <c r="R244" s="17"/>
      <c r="S244" s="17"/>
      <c r="T244" s="17"/>
      <c r="U244" s="17"/>
      <c r="V244" s="31"/>
    </row>
    <row r="245" spans="1:22">
      <c r="A245" s="20" t="s">
        <v>35</v>
      </c>
      <c r="B245" s="11"/>
      <c r="C245" s="25"/>
      <c r="D245" s="17"/>
      <c r="E245" s="17"/>
      <c r="F245" s="17"/>
      <c r="G245" s="17"/>
      <c r="H245" s="31"/>
      <c r="I245" s="11"/>
      <c r="J245" s="25"/>
      <c r="K245" s="17"/>
      <c r="L245" s="17"/>
      <c r="M245" s="17"/>
      <c r="N245" s="17"/>
      <c r="O245" s="31"/>
      <c r="P245" s="11"/>
      <c r="Q245" s="25"/>
      <c r="R245" s="17"/>
      <c r="S245" s="17"/>
      <c r="T245" s="17"/>
      <c r="U245" s="17"/>
      <c r="V245" s="31"/>
    </row>
    <row r="246" spans="1:22">
      <c r="A246" s="21"/>
      <c r="B246" s="11"/>
      <c r="C246" s="24"/>
      <c r="D246" s="11"/>
      <c r="E246" s="11"/>
      <c r="F246" s="11"/>
      <c r="G246" s="11"/>
      <c r="H246" s="30"/>
      <c r="I246" s="11"/>
      <c r="J246" s="24"/>
      <c r="K246" s="11"/>
      <c r="L246" s="11"/>
      <c r="M246" s="11"/>
      <c r="N246" s="11"/>
      <c r="O246" s="30"/>
      <c r="P246" s="11"/>
      <c r="Q246" s="24"/>
      <c r="R246" s="11"/>
      <c r="S246" s="11"/>
      <c r="T246" s="11"/>
      <c r="U246" s="11"/>
      <c r="V246" s="30"/>
    </row>
    <row r="247" spans="1:22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4"/>
      <c r="K247" s="11"/>
      <c r="L247" s="11"/>
      <c r="M247" s="11"/>
      <c r="N247" s="11"/>
      <c r="O247" s="30"/>
      <c r="P247" s="11"/>
      <c r="Q247" s="24"/>
      <c r="R247" s="11"/>
      <c r="S247" s="11"/>
      <c r="T247" s="11"/>
      <c r="U247" s="11"/>
      <c r="V247" s="30"/>
    </row>
    <row r="248" spans="1:22">
      <c r="A248" s="20" t="s">
        <v>45</v>
      </c>
      <c r="B248" s="11"/>
      <c r="C248" s="24"/>
      <c r="D248" s="11"/>
      <c r="E248" s="11"/>
      <c r="F248" s="11"/>
      <c r="G248" s="11"/>
      <c r="H248" s="30"/>
      <c r="I248" s="11"/>
      <c r="J248" s="24"/>
      <c r="K248" s="11"/>
      <c r="L248" s="11"/>
      <c r="M248" s="11"/>
      <c r="N248" s="11"/>
      <c r="O248" s="30"/>
      <c r="P248" s="11"/>
      <c r="Q248" s="24"/>
      <c r="R248" s="11"/>
      <c r="S248" s="11"/>
      <c r="T248" s="11"/>
      <c r="U248" s="11"/>
      <c r="V248" s="30"/>
    </row>
    <row r="249" spans="1:22">
      <c r="A249" s="20" t="s">
        <v>46</v>
      </c>
      <c r="B249" s="11"/>
      <c r="C249" s="24"/>
      <c r="D249" s="11"/>
      <c r="E249" s="11"/>
      <c r="F249" s="11"/>
      <c r="G249" s="11"/>
      <c r="H249" s="30"/>
      <c r="I249" s="11"/>
      <c r="J249" s="24"/>
      <c r="K249" s="11"/>
      <c r="L249" s="11"/>
      <c r="M249" s="11"/>
      <c r="N249" s="11"/>
      <c r="O249" s="30"/>
      <c r="P249" s="11"/>
      <c r="Q249" s="24"/>
      <c r="R249" s="11"/>
      <c r="S249" s="11"/>
      <c r="T249" s="11"/>
      <c r="U249" s="11"/>
      <c r="V249" s="30"/>
    </row>
    <row r="250" spans="1:22">
      <c r="A250" s="20" t="s">
        <v>47</v>
      </c>
      <c r="B250" s="11"/>
      <c r="C250" s="24"/>
      <c r="D250" s="11"/>
      <c r="E250" s="11"/>
      <c r="F250" s="11"/>
      <c r="G250" s="11"/>
      <c r="H250" s="30"/>
      <c r="I250" s="11"/>
      <c r="J250" s="24"/>
      <c r="K250" s="11"/>
      <c r="L250" s="11"/>
      <c r="M250" s="11"/>
      <c r="N250" s="11"/>
      <c r="O250" s="30"/>
      <c r="P250" s="11"/>
      <c r="Q250" s="24"/>
      <c r="R250" s="11"/>
      <c r="S250" s="11"/>
      <c r="T250" s="11"/>
      <c r="U250" s="11"/>
      <c r="V250" s="30"/>
    </row>
    <row r="251" spans="1:22">
      <c r="A251" s="20" t="s">
        <v>48</v>
      </c>
      <c r="B251" s="11"/>
      <c r="C251" s="24"/>
      <c r="D251" s="11"/>
      <c r="E251" s="11"/>
      <c r="F251" s="11"/>
      <c r="G251" s="11"/>
      <c r="H251" s="30"/>
      <c r="I251" s="11"/>
      <c r="J251" s="24"/>
      <c r="K251" s="11"/>
      <c r="L251" s="11"/>
      <c r="M251" s="11"/>
      <c r="N251" s="11"/>
      <c r="O251" s="30"/>
      <c r="P251" s="11"/>
      <c r="Q251" s="24"/>
      <c r="R251" s="11"/>
      <c r="S251" s="11"/>
      <c r="T251" s="11"/>
      <c r="U251" s="11"/>
      <c r="V251" s="30"/>
    </row>
    <row r="252" spans="1:22">
      <c r="A252" s="21"/>
      <c r="B252" s="11"/>
      <c r="C252" s="24"/>
      <c r="D252" s="11"/>
      <c r="E252" s="11"/>
      <c r="F252" s="11"/>
      <c r="G252" s="11"/>
      <c r="H252" s="30"/>
      <c r="I252" s="11"/>
      <c r="J252" s="24"/>
      <c r="K252" s="11"/>
      <c r="L252" s="11"/>
      <c r="M252" s="11"/>
      <c r="N252" s="11"/>
      <c r="O252" s="30"/>
      <c r="P252" s="11"/>
      <c r="Q252" s="24"/>
      <c r="R252" s="11"/>
      <c r="S252" s="11"/>
      <c r="T252" s="11"/>
      <c r="U252" s="11"/>
      <c r="V252" s="30"/>
    </row>
    <row r="253" spans="1:22">
      <c r="A253" s="19" t="s">
        <v>80</v>
      </c>
      <c r="B253" s="11"/>
      <c r="C253" s="24"/>
      <c r="D253" s="11"/>
      <c r="E253" s="11"/>
      <c r="F253" s="11"/>
      <c r="G253" s="11"/>
      <c r="H253" s="30"/>
      <c r="I253" s="11"/>
      <c r="J253" s="24"/>
      <c r="K253" s="11"/>
      <c r="L253" s="11"/>
      <c r="M253" s="11"/>
      <c r="N253" s="11"/>
      <c r="O253" s="30"/>
      <c r="P253" s="11"/>
      <c r="Q253" s="24"/>
      <c r="R253" s="11"/>
      <c r="S253" s="11"/>
      <c r="T253" s="11"/>
      <c r="U253" s="11"/>
      <c r="V253" s="30"/>
    </row>
    <row r="254" spans="1:22">
      <c r="A254" s="20" t="s">
        <v>45</v>
      </c>
      <c r="B254" s="11"/>
      <c r="C254" s="24"/>
      <c r="D254" s="11"/>
      <c r="E254" s="11"/>
      <c r="F254" s="11"/>
      <c r="G254" s="11"/>
      <c r="H254" s="30"/>
      <c r="I254" s="11"/>
      <c r="J254" s="24"/>
      <c r="K254" s="11"/>
      <c r="L254" s="11"/>
      <c r="M254" s="11"/>
      <c r="N254" s="11"/>
      <c r="O254" s="30"/>
      <c r="P254" s="11"/>
      <c r="Q254" s="24"/>
      <c r="R254" s="11"/>
      <c r="S254" s="11"/>
      <c r="T254" s="11"/>
      <c r="U254" s="11"/>
      <c r="V254" s="30"/>
    </row>
    <row r="255" spans="1:22">
      <c r="A255" s="20" t="s">
        <v>46</v>
      </c>
      <c r="B255" s="11"/>
      <c r="C255" s="24"/>
      <c r="D255" s="11"/>
      <c r="E255" s="11"/>
      <c r="F255" s="11"/>
      <c r="G255" s="11"/>
      <c r="H255" s="30"/>
      <c r="I255" s="11"/>
      <c r="J255" s="24"/>
      <c r="K255" s="11"/>
      <c r="L255" s="11"/>
      <c r="M255" s="11"/>
      <c r="N255" s="11"/>
      <c r="O255" s="30"/>
      <c r="P255" s="11"/>
      <c r="Q255" s="24"/>
      <c r="R255" s="11"/>
      <c r="S255" s="11"/>
      <c r="T255" s="11"/>
      <c r="U255" s="11"/>
      <c r="V255" s="30"/>
    </row>
    <row r="256" spans="1:22">
      <c r="A256" s="20" t="s">
        <v>47</v>
      </c>
      <c r="B256" s="11"/>
      <c r="C256" s="24"/>
      <c r="D256" s="11"/>
      <c r="E256" s="11"/>
      <c r="F256" s="11"/>
      <c r="G256" s="11"/>
      <c r="H256" s="30"/>
      <c r="I256" s="11"/>
      <c r="J256" s="24"/>
      <c r="K256" s="11"/>
      <c r="L256" s="11"/>
      <c r="M256" s="11"/>
      <c r="N256" s="11"/>
      <c r="O256" s="30"/>
      <c r="P256" s="11"/>
      <c r="Q256" s="24"/>
      <c r="R256" s="11"/>
      <c r="S256" s="11"/>
      <c r="T256" s="11"/>
      <c r="U256" s="11"/>
      <c r="V256" s="30"/>
    </row>
    <row r="257" spans="1:22">
      <c r="A257" s="20" t="s">
        <v>48</v>
      </c>
      <c r="B257" s="11"/>
      <c r="C257" s="24"/>
      <c r="D257" s="11"/>
      <c r="E257" s="11"/>
      <c r="F257" s="11"/>
      <c r="G257" s="11"/>
      <c r="H257" s="30"/>
      <c r="I257" s="11"/>
      <c r="J257" s="24"/>
      <c r="K257" s="11"/>
      <c r="L257" s="11"/>
      <c r="M257" s="11"/>
      <c r="N257" s="11"/>
      <c r="O257" s="30"/>
      <c r="P257" s="11"/>
      <c r="Q257" s="24"/>
      <c r="R257" s="11"/>
      <c r="S257" s="11"/>
      <c r="T257" s="11"/>
      <c r="U257" s="11"/>
      <c r="V257" s="30"/>
    </row>
    <row r="258" spans="1:22">
      <c r="A258" s="22"/>
      <c r="B258" s="11"/>
      <c r="C258" s="26"/>
      <c r="D258" s="28"/>
      <c r="E258" s="28"/>
      <c r="F258" s="28"/>
      <c r="G258" s="28"/>
      <c r="H258" s="32"/>
      <c r="I258" s="11"/>
      <c r="J258" s="26"/>
      <c r="K258" s="28"/>
      <c r="L258" s="28"/>
      <c r="M258" s="28"/>
      <c r="N258" s="28"/>
      <c r="O258" s="32"/>
      <c r="P258" s="11"/>
      <c r="Q258" s="26"/>
      <c r="R258" s="28"/>
      <c r="S258" s="28"/>
      <c r="T258" s="28"/>
      <c r="U258" s="28"/>
      <c r="V25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102</v>
      </c>
    </row>
    <row r="3" spans="1:22">
      <c r="A3" s="6" t="s">
        <v>12</v>
      </c>
    </row>
    <row r="4" spans="1:22">
      <c r="A4" s="7"/>
      <c r="C4" s="10" t="s">
        <v>103</v>
      </c>
      <c r="D4" s="8"/>
      <c r="E4" s="8"/>
      <c r="F4" s="8"/>
      <c r="G4" s="8"/>
      <c r="H4" s="9"/>
      <c r="J4" s="10" t="s">
        <v>104</v>
      </c>
      <c r="K4" s="8"/>
      <c r="L4" s="8"/>
      <c r="M4" s="8"/>
      <c r="N4" s="8"/>
      <c r="O4" s="9"/>
      <c r="Q4" s="10" t="s">
        <v>105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97</v>
      </c>
      <c r="D5" s="13" t="s">
        <v>98</v>
      </c>
      <c r="E5" s="13" t="s">
        <v>99</v>
      </c>
      <c r="F5" s="13" t="s">
        <v>100</v>
      </c>
      <c r="G5" s="13" t="s">
        <v>101</v>
      </c>
      <c r="H5" s="15" t="s">
        <v>88</v>
      </c>
      <c r="J5" s="14" t="s">
        <v>97</v>
      </c>
      <c r="K5" s="13" t="s">
        <v>98</v>
      </c>
      <c r="L5" s="13" t="s">
        <v>99</v>
      </c>
      <c r="M5" s="13" t="s">
        <v>100</v>
      </c>
      <c r="N5" s="13" t="s">
        <v>101</v>
      </c>
      <c r="O5" s="15" t="s">
        <v>88</v>
      </c>
      <c r="Q5" s="14" t="s">
        <v>97</v>
      </c>
      <c r="R5" s="13" t="s">
        <v>98</v>
      </c>
      <c r="S5" s="13" t="s">
        <v>99</v>
      </c>
      <c r="T5" s="13" t="s">
        <v>100</v>
      </c>
      <c r="U5" s="13" t="s">
        <v>101</v>
      </c>
      <c r="V5" s="15" t="s">
        <v>88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4"/>
      <c r="K62" s="11"/>
      <c r="L62" s="11"/>
      <c r="M62" s="11"/>
      <c r="N62" s="11"/>
      <c r="O62" s="30"/>
      <c r="P62" s="11"/>
      <c r="Q62" s="24"/>
      <c r="R62" s="11"/>
      <c r="S62" s="11"/>
      <c r="T62" s="11"/>
      <c r="U62" s="11"/>
      <c r="V62" s="30"/>
    </row>
    <row r="63" spans="1:22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25"/>
      <c r="K98" s="17"/>
      <c r="L98" s="17"/>
      <c r="M98" s="17"/>
      <c r="N98" s="17"/>
      <c r="O98" s="31"/>
      <c r="P98" s="11"/>
      <c r="Q98" s="25"/>
      <c r="R98" s="17"/>
      <c r="S98" s="17"/>
      <c r="T98" s="17"/>
      <c r="U98" s="17"/>
      <c r="V98" s="31"/>
    </row>
    <row r="99" spans="1:22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25"/>
      <c r="K99" s="17"/>
      <c r="L99" s="17"/>
      <c r="M99" s="17"/>
      <c r="N99" s="17"/>
      <c r="O99" s="31"/>
      <c r="P99" s="11"/>
      <c r="Q99" s="25"/>
      <c r="R99" s="17"/>
      <c r="S99" s="17"/>
      <c r="T99" s="17"/>
      <c r="U99" s="17"/>
      <c r="V99" s="31"/>
    </row>
    <row r="100" spans="1:22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25"/>
      <c r="K100" s="17"/>
      <c r="L100" s="17"/>
      <c r="M100" s="17"/>
      <c r="N100" s="17"/>
      <c r="O100" s="31"/>
      <c r="P100" s="11"/>
      <c r="Q100" s="25"/>
      <c r="R100" s="17"/>
      <c r="S100" s="17"/>
      <c r="T100" s="17"/>
      <c r="U100" s="17"/>
      <c r="V100" s="31"/>
    </row>
    <row r="101" spans="1:22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25"/>
      <c r="K101" s="17"/>
      <c r="L101" s="17"/>
      <c r="M101" s="17"/>
      <c r="N101" s="17"/>
      <c r="O101" s="31"/>
      <c r="P101" s="11"/>
      <c r="Q101" s="25"/>
      <c r="R101" s="17"/>
      <c r="S101" s="17"/>
      <c r="T101" s="17"/>
      <c r="U101" s="17"/>
      <c r="V101" s="31"/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25"/>
      <c r="K104" s="17"/>
      <c r="L104" s="17"/>
      <c r="M104" s="17"/>
      <c r="N104" s="17"/>
      <c r="O104" s="31"/>
      <c r="P104" s="11"/>
      <c r="Q104" s="25"/>
      <c r="R104" s="17"/>
      <c r="S104" s="17"/>
      <c r="T104" s="17"/>
      <c r="U104" s="17"/>
      <c r="V104" s="31"/>
    </row>
    <row r="105" spans="1:22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25"/>
      <c r="K105" s="17"/>
      <c r="L105" s="17"/>
      <c r="M105" s="17"/>
      <c r="N105" s="17"/>
      <c r="O105" s="31"/>
      <c r="P105" s="11"/>
      <c r="Q105" s="25"/>
      <c r="R105" s="17"/>
      <c r="S105" s="17"/>
      <c r="T105" s="17"/>
      <c r="U105" s="17"/>
      <c r="V105" s="31"/>
    </row>
    <row r="106" spans="1:22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25"/>
      <c r="K106" s="17"/>
      <c r="L106" s="17"/>
      <c r="M106" s="17"/>
      <c r="N106" s="17"/>
      <c r="O106" s="31"/>
      <c r="P106" s="11"/>
      <c r="Q106" s="25"/>
      <c r="R106" s="17"/>
      <c r="S106" s="17"/>
      <c r="T106" s="17"/>
      <c r="U106" s="17"/>
      <c r="V106" s="31"/>
    </row>
    <row r="107" spans="1:22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25"/>
      <c r="K107" s="17"/>
      <c r="L107" s="17"/>
      <c r="M107" s="17"/>
      <c r="N107" s="17"/>
      <c r="O107" s="31"/>
      <c r="P107" s="11"/>
      <c r="Q107" s="25"/>
      <c r="R107" s="17"/>
      <c r="S107" s="17"/>
      <c r="T107" s="17"/>
      <c r="U107" s="17"/>
      <c r="V107" s="31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25"/>
      <c r="K147" s="17"/>
      <c r="L147" s="17"/>
      <c r="M147" s="17"/>
      <c r="N147" s="17"/>
      <c r="O147" s="31"/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25"/>
      <c r="K148" s="17"/>
      <c r="L148" s="17"/>
      <c r="M148" s="17"/>
      <c r="N148" s="17"/>
      <c r="O148" s="31"/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25"/>
      <c r="K149" s="17"/>
      <c r="L149" s="17"/>
      <c r="M149" s="17"/>
      <c r="N149" s="17"/>
      <c r="O149" s="31"/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>
        <v>324</v>
      </c>
      <c r="D170" s="17">
        <v>53</v>
      </c>
      <c r="E170" s="17">
        <v>245</v>
      </c>
      <c r="F170" s="17">
        <v>6</v>
      </c>
      <c r="G170" s="17"/>
      <c r="H170" s="31">
        <v>628</v>
      </c>
      <c r="I170" s="11"/>
      <c r="J170" s="25"/>
      <c r="K170" s="17"/>
      <c r="L170" s="17"/>
      <c r="M170" s="17"/>
      <c r="N170" s="17"/>
      <c r="O170" s="31"/>
      <c r="P170" s="11"/>
      <c r="Q170" s="25">
        <v>21</v>
      </c>
      <c r="R170" s="17"/>
      <c r="S170" s="17">
        <v>13</v>
      </c>
      <c r="T170" s="17">
        <v>5</v>
      </c>
      <c r="U170" s="17"/>
      <c r="V170" s="31">
        <v>39</v>
      </c>
    </row>
    <row r="171" spans="1:22">
      <c r="A171" s="20" t="s">
        <v>33</v>
      </c>
      <c r="B171" s="11"/>
      <c r="C171" s="25">
        <v>381</v>
      </c>
      <c r="D171" s="17">
        <v>73</v>
      </c>
      <c r="E171" s="17">
        <v>141</v>
      </c>
      <c r="F171" s="17">
        <v>5</v>
      </c>
      <c r="G171" s="17"/>
      <c r="H171" s="31">
        <v>600</v>
      </c>
      <c r="I171" s="11"/>
      <c r="J171" s="25"/>
      <c r="K171" s="17"/>
      <c r="L171" s="17"/>
      <c r="M171" s="17"/>
      <c r="N171" s="17"/>
      <c r="O171" s="31"/>
      <c r="P171" s="11"/>
      <c r="Q171" s="25">
        <v>22</v>
      </c>
      <c r="R171" s="17"/>
      <c r="S171" s="17">
        <v>8</v>
      </c>
      <c r="T171" s="17">
        <v>7</v>
      </c>
      <c r="U171" s="17"/>
      <c r="V171" s="31">
        <v>37</v>
      </c>
    </row>
    <row r="172" spans="1:22">
      <c r="A172" s="20" t="s">
        <v>34</v>
      </c>
      <c r="B172" s="11"/>
      <c r="C172" s="25">
        <v>318</v>
      </c>
      <c r="D172" s="17">
        <v>79</v>
      </c>
      <c r="E172" s="17">
        <v>169</v>
      </c>
      <c r="F172" s="17">
        <v>5</v>
      </c>
      <c r="G172" s="17"/>
      <c r="H172" s="31">
        <v>571</v>
      </c>
      <c r="I172" s="11"/>
      <c r="J172" s="25"/>
      <c r="K172" s="17"/>
      <c r="L172" s="17"/>
      <c r="M172" s="17"/>
      <c r="N172" s="17"/>
      <c r="O172" s="31"/>
      <c r="P172" s="11"/>
      <c r="Q172" s="25">
        <v>21</v>
      </c>
      <c r="R172" s="17"/>
      <c r="S172" s="17">
        <v>7</v>
      </c>
      <c r="T172" s="17">
        <v>2</v>
      </c>
      <c r="U172" s="17"/>
      <c r="V172" s="31">
        <v>30</v>
      </c>
    </row>
    <row r="173" spans="1:22">
      <c r="A173" s="20" t="s">
        <v>35</v>
      </c>
      <c r="B173" s="11"/>
      <c r="C173" s="25">
        <v>380</v>
      </c>
      <c r="D173" s="17">
        <v>53</v>
      </c>
      <c r="E173" s="17">
        <v>193</v>
      </c>
      <c r="F173" s="17">
        <v>11</v>
      </c>
      <c r="G173" s="17"/>
      <c r="H173" s="31">
        <v>637</v>
      </c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25"/>
      <c r="K176" s="17"/>
      <c r="L176" s="17"/>
      <c r="M176" s="17"/>
      <c r="N176" s="17"/>
      <c r="O176" s="31"/>
      <c r="P176" s="11"/>
      <c r="Q176" s="25"/>
      <c r="R176" s="17"/>
      <c r="S176" s="17"/>
      <c r="T176" s="17"/>
      <c r="U176" s="17"/>
      <c r="V176" s="31"/>
    </row>
    <row r="177" spans="1:22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25"/>
      <c r="K177" s="17"/>
      <c r="L177" s="17"/>
      <c r="M177" s="17"/>
      <c r="N177" s="17"/>
      <c r="O177" s="31"/>
      <c r="P177" s="11"/>
      <c r="Q177" s="25"/>
      <c r="R177" s="17"/>
      <c r="S177" s="17"/>
      <c r="T177" s="17"/>
      <c r="U177" s="17"/>
      <c r="V177" s="31"/>
    </row>
    <row r="178" spans="1:22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25"/>
      <c r="K178" s="17"/>
      <c r="L178" s="17"/>
      <c r="M178" s="17"/>
      <c r="N178" s="17"/>
      <c r="O178" s="31"/>
      <c r="P178" s="11"/>
      <c r="Q178" s="25"/>
      <c r="R178" s="17"/>
      <c r="S178" s="17"/>
      <c r="T178" s="17"/>
      <c r="U178" s="17"/>
      <c r="V178" s="31"/>
    </row>
    <row r="179" spans="1:22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25"/>
      <c r="K179" s="17"/>
      <c r="L179" s="17"/>
      <c r="M179" s="17"/>
      <c r="N179" s="17"/>
      <c r="O179" s="31"/>
      <c r="P179" s="11"/>
      <c r="Q179" s="25"/>
      <c r="R179" s="17"/>
      <c r="S179" s="17"/>
      <c r="T179" s="17"/>
      <c r="U179" s="17"/>
      <c r="V179" s="31"/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25"/>
      <c r="K182" s="17"/>
      <c r="L182" s="17"/>
      <c r="M182" s="17"/>
      <c r="N182" s="17"/>
      <c r="O182" s="31"/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25"/>
      <c r="K183" s="17"/>
      <c r="L183" s="17"/>
      <c r="M183" s="17"/>
      <c r="N183" s="17"/>
      <c r="O183" s="31"/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25"/>
      <c r="K184" s="17"/>
      <c r="L184" s="17"/>
      <c r="M184" s="17"/>
      <c r="N184" s="17"/>
      <c r="O184" s="31"/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25"/>
      <c r="K185" s="17"/>
      <c r="L185" s="17"/>
      <c r="M185" s="17"/>
      <c r="N185" s="17"/>
      <c r="O185" s="31"/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25"/>
      <c r="K188" s="17"/>
      <c r="L188" s="17"/>
      <c r="M188" s="17"/>
      <c r="N188" s="17"/>
      <c r="O188" s="31"/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25"/>
      <c r="K189" s="17"/>
      <c r="L189" s="17"/>
      <c r="M189" s="17"/>
      <c r="N189" s="17"/>
      <c r="O189" s="31"/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25"/>
      <c r="K190" s="17"/>
      <c r="L190" s="17"/>
      <c r="M190" s="17"/>
      <c r="N190" s="17"/>
      <c r="O190" s="31"/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25"/>
      <c r="K191" s="17"/>
      <c r="L191" s="17"/>
      <c r="M191" s="17"/>
      <c r="N191" s="17"/>
      <c r="O191" s="31"/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/>
      <c r="D194" s="17"/>
      <c r="E194" s="17"/>
      <c r="F194" s="17"/>
      <c r="G194" s="17"/>
      <c r="H194" s="31"/>
      <c r="I194" s="11"/>
      <c r="J194" s="25"/>
      <c r="K194" s="17"/>
      <c r="L194" s="17"/>
      <c r="M194" s="17"/>
      <c r="N194" s="17"/>
      <c r="O194" s="31"/>
      <c r="P194" s="11"/>
      <c r="Q194" s="25"/>
      <c r="R194" s="17"/>
      <c r="S194" s="17"/>
      <c r="T194" s="17"/>
      <c r="U194" s="17"/>
      <c r="V194" s="31"/>
    </row>
    <row r="195" spans="1:22">
      <c r="A195" s="20" t="s">
        <v>33</v>
      </c>
      <c r="B195" s="11"/>
      <c r="C195" s="25"/>
      <c r="D195" s="17"/>
      <c r="E195" s="17"/>
      <c r="F195" s="17"/>
      <c r="G195" s="17"/>
      <c r="H195" s="31"/>
      <c r="I195" s="11"/>
      <c r="J195" s="25"/>
      <c r="K195" s="17"/>
      <c r="L195" s="17"/>
      <c r="M195" s="17"/>
      <c r="N195" s="17"/>
      <c r="O195" s="31"/>
      <c r="P195" s="11"/>
      <c r="Q195" s="25"/>
      <c r="R195" s="17"/>
      <c r="S195" s="17"/>
      <c r="T195" s="17"/>
      <c r="U195" s="17"/>
      <c r="V195" s="31"/>
    </row>
    <row r="196" spans="1:22">
      <c r="A196" s="20" t="s">
        <v>34</v>
      </c>
      <c r="B196" s="11"/>
      <c r="C196" s="25"/>
      <c r="D196" s="17"/>
      <c r="E196" s="17"/>
      <c r="F196" s="17"/>
      <c r="G196" s="17"/>
      <c r="H196" s="31"/>
      <c r="I196" s="11"/>
      <c r="J196" s="25"/>
      <c r="K196" s="17"/>
      <c r="L196" s="17"/>
      <c r="M196" s="17"/>
      <c r="N196" s="17"/>
      <c r="O196" s="31"/>
      <c r="P196" s="11"/>
      <c r="Q196" s="25"/>
      <c r="R196" s="17"/>
      <c r="S196" s="17"/>
      <c r="T196" s="17"/>
      <c r="U196" s="17"/>
      <c r="V196" s="31"/>
    </row>
    <row r="197" spans="1:22">
      <c r="A197" s="20" t="s">
        <v>35</v>
      </c>
      <c r="B197" s="11"/>
      <c r="C197" s="25"/>
      <c r="D197" s="17"/>
      <c r="E197" s="17"/>
      <c r="F197" s="17"/>
      <c r="G197" s="17"/>
      <c r="H197" s="31"/>
      <c r="I197" s="11"/>
      <c r="J197" s="25"/>
      <c r="K197" s="17"/>
      <c r="L197" s="17"/>
      <c r="M197" s="17"/>
      <c r="N197" s="17"/>
      <c r="O197" s="31"/>
      <c r="P197" s="11"/>
      <c r="Q197" s="25"/>
      <c r="R197" s="17"/>
      <c r="S197" s="17"/>
      <c r="T197" s="17"/>
      <c r="U197" s="17"/>
      <c r="V197" s="31"/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136</v>
      </c>
      <c r="D200" s="17">
        <v>49</v>
      </c>
      <c r="E200" s="17">
        <v>110</v>
      </c>
      <c r="F200" s="17">
        <v>20</v>
      </c>
      <c r="G200" s="17">
        <v>0</v>
      </c>
      <c r="H200" s="31">
        <v>315</v>
      </c>
      <c r="I200" s="11"/>
      <c r="J200" s="25">
        <v>0</v>
      </c>
      <c r="K200" s="17">
        <v>0</v>
      </c>
      <c r="L200" s="17">
        <v>0</v>
      </c>
      <c r="M200" s="17">
        <v>0</v>
      </c>
      <c r="N200" s="17">
        <v>0</v>
      </c>
      <c r="O200" s="31">
        <v>0</v>
      </c>
      <c r="P200" s="11"/>
      <c r="Q200" s="25">
        <v>8</v>
      </c>
      <c r="R200" s="17">
        <v>0</v>
      </c>
      <c r="S200" s="17">
        <v>20</v>
      </c>
      <c r="T200" s="17">
        <v>1</v>
      </c>
      <c r="U200" s="17">
        <v>0</v>
      </c>
      <c r="V200" s="31">
        <v>29</v>
      </c>
    </row>
    <row r="201" spans="1:22">
      <c r="A201" s="20" t="s">
        <v>33</v>
      </c>
      <c r="B201" s="11"/>
      <c r="C201" s="25">
        <v>162</v>
      </c>
      <c r="D201" s="17">
        <v>114</v>
      </c>
      <c r="E201" s="17">
        <v>88</v>
      </c>
      <c r="F201" s="17">
        <v>9</v>
      </c>
      <c r="G201" s="17">
        <v>0</v>
      </c>
      <c r="H201" s="31">
        <v>373</v>
      </c>
      <c r="I201" s="11"/>
      <c r="J201" s="25">
        <v>0</v>
      </c>
      <c r="K201" s="17">
        <v>0</v>
      </c>
      <c r="L201" s="17">
        <v>0</v>
      </c>
      <c r="M201" s="17">
        <v>0</v>
      </c>
      <c r="N201" s="17">
        <v>0</v>
      </c>
      <c r="O201" s="31">
        <v>0</v>
      </c>
      <c r="P201" s="11"/>
      <c r="Q201" s="25">
        <v>27</v>
      </c>
      <c r="R201" s="17">
        <v>0</v>
      </c>
      <c r="S201" s="17">
        <v>14</v>
      </c>
      <c r="T201" s="17">
        <v>6</v>
      </c>
      <c r="U201" s="17">
        <v>0</v>
      </c>
      <c r="V201" s="31">
        <v>47</v>
      </c>
    </row>
    <row r="202" spans="1:22">
      <c r="A202" s="20" t="s">
        <v>34</v>
      </c>
      <c r="B202" s="11"/>
      <c r="C202" s="25">
        <v>452</v>
      </c>
      <c r="D202" s="17">
        <v>83</v>
      </c>
      <c r="E202" s="17">
        <v>50</v>
      </c>
      <c r="F202" s="17">
        <v>17</v>
      </c>
      <c r="G202" s="17">
        <v>0</v>
      </c>
      <c r="H202" s="31">
        <v>602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12</v>
      </c>
      <c r="R202" s="17">
        <v>0</v>
      </c>
      <c r="S202" s="17">
        <v>4</v>
      </c>
      <c r="T202" s="17">
        <v>11</v>
      </c>
      <c r="U202" s="17">
        <v>0</v>
      </c>
      <c r="V202" s="31">
        <v>27</v>
      </c>
    </row>
    <row r="203" spans="1:22">
      <c r="A203" s="20" t="s">
        <v>35</v>
      </c>
      <c r="B203" s="11"/>
      <c r="C203" s="25">
        <v>177</v>
      </c>
      <c r="D203" s="17">
        <v>97</v>
      </c>
      <c r="E203" s="17">
        <v>85</v>
      </c>
      <c r="F203" s="17">
        <v>62</v>
      </c>
      <c r="G203" s="17">
        <v>0</v>
      </c>
      <c r="H203" s="31">
        <v>421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15</v>
      </c>
      <c r="R203" s="17">
        <v>0</v>
      </c>
      <c r="S203" s="17">
        <v>10</v>
      </c>
      <c r="T203" s="17">
        <v>14</v>
      </c>
      <c r="U203" s="17">
        <v>0</v>
      </c>
      <c r="V203" s="31">
        <v>39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/>
      <c r="D206" s="17"/>
      <c r="E206" s="17"/>
      <c r="F206" s="17"/>
      <c r="G206" s="17"/>
      <c r="H206" s="31"/>
      <c r="I206" s="11"/>
      <c r="J206" s="25"/>
      <c r="K206" s="17"/>
      <c r="L206" s="17"/>
      <c r="M206" s="17"/>
      <c r="N206" s="17"/>
      <c r="O206" s="31"/>
      <c r="P206" s="11"/>
      <c r="Q206" s="25"/>
      <c r="R206" s="17"/>
      <c r="S206" s="17"/>
      <c r="T206" s="17"/>
      <c r="U206" s="17"/>
      <c r="V206" s="31"/>
    </row>
    <row r="207" spans="1:22">
      <c r="A207" s="20" t="s">
        <v>33</v>
      </c>
      <c r="B207" s="11"/>
      <c r="C207" s="25"/>
      <c r="D207" s="17"/>
      <c r="E207" s="17"/>
      <c r="F207" s="17"/>
      <c r="G207" s="17"/>
      <c r="H207" s="31"/>
      <c r="I207" s="11"/>
      <c r="J207" s="25"/>
      <c r="K207" s="17"/>
      <c r="L207" s="17"/>
      <c r="M207" s="17"/>
      <c r="N207" s="17"/>
      <c r="O207" s="31"/>
      <c r="P207" s="11"/>
      <c r="Q207" s="25"/>
      <c r="R207" s="17"/>
      <c r="S207" s="17"/>
      <c r="T207" s="17"/>
      <c r="U207" s="17"/>
      <c r="V207" s="31"/>
    </row>
    <row r="208" spans="1:22">
      <c r="A208" s="20" t="s">
        <v>34</v>
      </c>
      <c r="B208" s="11"/>
      <c r="C208" s="25"/>
      <c r="D208" s="17"/>
      <c r="E208" s="17"/>
      <c r="F208" s="17"/>
      <c r="G208" s="17"/>
      <c r="H208" s="31"/>
      <c r="I208" s="11"/>
      <c r="J208" s="25"/>
      <c r="K208" s="17"/>
      <c r="L208" s="17"/>
      <c r="M208" s="17"/>
      <c r="N208" s="17"/>
      <c r="O208" s="31"/>
      <c r="P208" s="11"/>
      <c r="Q208" s="25"/>
      <c r="R208" s="17"/>
      <c r="S208" s="17"/>
      <c r="T208" s="17"/>
      <c r="U208" s="17"/>
      <c r="V208" s="31"/>
    </row>
    <row r="209" spans="1:22">
      <c r="A209" s="20" t="s">
        <v>35</v>
      </c>
      <c r="B209" s="11"/>
      <c r="C209" s="25"/>
      <c r="D209" s="17"/>
      <c r="E209" s="17"/>
      <c r="F209" s="17"/>
      <c r="G209" s="17"/>
      <c r="H209" s="31"/>
      <c r="I209" s="11"/>
      <c r="J209" s="25"/>
      <c r="K209" s="17"/>
      <c r="L209" s="17"/>
      <c r="M209" s="17"/>
      <c r="N209" s="17"/>
      <c r="O209" s="31"/>
      <c r="P209" s="11"/>
      <c r="Q209" s="25"/>
      <c r="R209" s="17"/>
      <c r="S209" s="17"/>
      <c r="T209" s="17"/>
      <c r="U209" s="17"/>
      <c r="V209" s="31"/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25"/>
      <c r="K224" s="17"/>
      <c r="L224" s="17"/>
      <c r="M224" s="17"/>
      <c r="N224" s="17"/>
      <c r="O224" s="31"/>
      <c r="P224" s="11"/>
      <c r="Q224" s="25"/>
      <c r="R224" s="17"/>
      <c r="S224" s="17"/>
      <c r="T224" s="17"/>
      <c r="U224" s="17"/>
      <c r="V224" s="31"/>
    </row>
    <row r="225" spans="1:22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25"/>
      <c r="K225" s="17"/>
      <c r="L225" s="17"/>
      <c r="M225" s="17"/>
      <c r="N225" s="17"/>
      <c r="O225" s="31"/>
      <c r="P225" s="11"/>
      <c r="Q225" s="25"/>
      <c r="R225" s="17"/>
      <c r="S225" s="17"/>
      <c r="T225" s="17"/>
      <c r="U225" s="17"/>
      <c r="V225" s="31"/>
    </row>
    <row r="226" spans="1:22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25"/>
      <c r="K226" s="17"/>
      <c r="L226" s="17"/>
      <c r="M226" s="17"/>
      <c r="N226" s="17"/>
      <c r="O226" s="31"/>
      <c r="P226" s="11"/>
      <c r="Q226" s="25"/>
      <c r="R226" s="17"/>
      <c r="S226" s="17"/>
      <c r="T226" s="17"/>
      <c r="U226" s="17"/>
      <c r="V226" s="31"/>
    </row>
    <row r="227" spans="1:22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25"/>
      <c r="K227" s="17"/>
      <c r="L227" s="17"/>
      <c r="M227" s="17"/>
      <c r="N227" s="17"/>
      <c r="O227" s="31"/>
      <c r="P227" s="11"/>
      <c r="Q227" s="25"/>
      <c r="R227" s="17"/>
      <c r="S227" s="17"/>
      <c r="T227" s="17"/>
      <c r="U227" s="17"/>
      <c r="V227" s="31"/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/>
      <c r="D230" s="17"/>
      <c r="E230" s="17"/>
      <c r="F230" s="17"/>
      <c r="G230" s="17"/>
      <c r="H230" s="31"/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/>
      <c r="D231" s="17"/>
      <c r="E231" s="17"/>
      <c r="F231" s="17"/>
      <c r="G231" s="17"/>
      <c r="H231" s="31"/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/>
      <c r="D232" s="17"/>
      <c r="E232" s="17"/>
      <c r="F232" s="17"/>
      <c r="G232" s="17"/>
      <c r="H232" s="31"/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/>
      <c r="D233" s="17"/>
      <c r="E233" s="17"/>
      <c r="F233" s="17"/>
      <c r="G233" s="17"/>
      <c r="H233" s="31"/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/>
      <c r="D236" s="17"/>
      <c r="E236" s="17"/>
      <c r="F236" s="17"/>
      <c r="G236" s="17"/>
      <c r="H236" s="31"/>
      <c r="I236" s="11"/>
      <c r="J236" s="25"/>
      <c r="K236" s="17"/>
      <c r="L236" s="17"/>
      <c r="M236" s="17"/>
      <c r="N236" s="17"/>
      <c r="O236" s="31"/>
      <c r="P236" s="11"/>
      <c r="Q236" s="25"/>
      <c r="R236" s="17"/>
      <c r="S236" s="17"/>
      <c r="T236" s="17"/>
      <c r="U236" s="17"/>
      <c r="V236" s="31"/>
    </row>
    <row r="237" spans="1:22">
      <c r="A237" s="20" t="s">
        <v>33</v>
      </c>
      <c r="B237" s="11"/>
      <c r="C237" s="25"/>
      <c r="D237" s="17"/>
      <c r="E237" s="17"/>
      <c r="F237" s="17"/>
      <c r="G237" s="17"/>
      <c r="H237" s="31"/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/>
      <c r="D238" s="17"/>
      <c r="E238" s="17"/>
      <c r="F238" s="17"/>
      <c r="G238" s="17"/>
      <c r="H238" s="31"/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/>
      <c r="D239" s="17"/>
      <c r="E239" s="17"/>
      <c r="F239" s="17"/>
      <c r="G239" s="17"/>
      <c r="H239" s="31"/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1"/>
      <c r="B240" s="11"/>
      <c r="C240" s="24"/>
      <c r="D240" s="11"/>
      <c r="E240" s="11"/>
      <c r="F240" s="11"/>
      <c r="G240" s="11"/>
      <c r="H240" s="30"/>
      <c r="I240" s="11"/>
      <c r="J240" s="24"/>
      <c r="K240" s="11"/>
      <c r="L240" s="11"/>
      <c r="M240" s="11"/>
      <c r="N240" s="11"/>
      <c r="O240" s="30"/>
      <c r="P240" s="11"/>
      <c r="Q240" s="24"/>
      <c r="R240" s="11"/>
      <c r="S240" s="11"/>
      <c r="T240" s="11"/>
      <c r="U240" s="11"/>
      <c r="V240" s="30"/>
    </row>
    <row r="241" spans="1:22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4"/>
      <c r="K241" s="11"/>
      <c r="L241" s="11"/>
      <c r="M241" s="11"/>
      <c r="N241" s="11"/>
      <c r="O241" s="30"/>
      <c r="P241" s="11"/>
      <c r="Q241" s="24"/>
      <c r="R241" s="11"/>
      <c r="S241" s="11"/>
      <c r="T241" s="11"/>
      <c r="U241" s="11"/>
      <c r="V241" s="30"/>
    </row>
    <row r="242" spans="1:22">
      <c r="A242" s="20" t="s">
        <v>32</v>
      </c>
      <c r="B242" s="11"/>
      <c r="C242" s="25"/>
      <c r="D242" s="17"/>
      <c r="E242" s="17"/>
      <c r="F242" s="17"/>
      <c r="G242" s="17"/>
      <c r="H242" s="31"/>
      <c r="I242" s="11"/>
      <c r="J242" s="25"/>
      <c r="K242" s="17"/>
      <c r="L242" s="17"/>
      <c r="M242" s="17"/>
      <c r="N242" s="17"/>
      <c r="O242" s="31"/>
      <c r="P242" s="11"/>
      <c r="Q242" s="25"/>
      <c r="R242" s="17"/>
      <c r="S242" s="17"/>
      <c r="T242" s="17"/>
      <c r="U242" s="17"/>
      <c r="V242" s="31"/>
    </row>
    <row r="243" spans="1:22">
      <c r="A243" s="20" t="s">
        <v>33</v>
      </c>
      <c r="B243" s="11"/>
      <c r="C243" s="25"/>
      <c r="D243" s="17"/>
      <c r="E243" s="17"/>
      <c r="F243" s="17"/>
      <c r="G243" s="17"/>
      <c r="H243" s="31"/>
      <c r="I243" s="11"/>
      <c r="J243" s="25"/>
      <c r="K243" s="17"/>
      <c r="L243" s="17"/>
      <c r="M243" s="17"/>
      <c r="N243" s="17"/>
      <c r="O243" s="31"/>
      <c r="P243" s="11"/>
      <c r="Q243" s="25"/>
      <c r="R243" s="17"/>
      <c r="S243" s="17"/>
      <c r="T243" s="17"/>
      <c r="U243" s="17"/>
      <c r="V243" s="31"/>
    </row>
    <row r="244" spans="1:22">
      <c r="A244" s="20" t="s">
        <v>34</v>
      </c>
      <c r="B244" s="11"/>
      <c r="C244" s="25"/>
      <c r="D244" s="17"/>
      <c r="E244" s="17"/>
      <c r="F244" s="17"/>
      <c r="G244" s="17"/>
      <c r="H244" s="31"/>
      <c r="I244" s="11"/>
      <c r="J244" s="25"/>
      <c r="K244" s="17"/>
      <c r="L244" s="17"/>
      <c r="M244" s="17"/>
      <c r="N244" s="17"/>
      <c r="O244" s="31"/>
      <c r="P244" s="11"/>
      <c r="Q244" s="25"/>
      <c r="R244" s="17"/>
      <c r="S244" s="17"/>
      <c r="T244" s="17"/>
      <c r="U244" s="17"/>
      <c r="V244" s="31"/>
    </row>
    <row r="245" spans="1:22">
      <c r="A245" s="20" t="s">
        <v>35</v>
      </c>
      <c r="B245" s="11"/>
      <c r="C245" s="25"/>
      <c r="D245" s="17"/>
      <c r="E245" s="17"/>
      <c r="F245" s="17"/>
      <c r="G245" s="17"/>
      <c r="H245" s="31"/>
      <c r="I245" s="11"/>
      <c r="J245" s="25"/>
      <c r="K245" s="17"/>
      <c r="L245" s="17"/>
      <c r="M245" s="17"/>
      <c r="N245" s="17"/>
      <c r="O245" s="31"/>
      <c r="P245" s="11"/>
      <c r="Q245" s="25"/>
      <c r="R245" s="17"/>
      <c r="S245" s="17"/>
      <c r="T245" s="17"/>
      <c r="U245" s="17"/>
      <c r="V245" s="31"/>
    </row>
    <row r="246" spans="1:22">
      <c r="A246" s="21"/>
      <c r="B246" s="11"/>
      <c r="C246" s="24"/>
      <c r="D246" s="11"/>
      <c r="E246" s="11"/>
      <c r="F246" s="11"/>
      <c r="G246" s="11"/>
      <c r="H246" s="30"/>
      <c r="I246" s="11"/>
      <c r="J246" s="24"/>
      <c r="K246" s="11"/>
      <c r="L246" s="11"/>
      <c r="M246" s="11"/>
      <c r="N246" s="11"/>
      <c r="O246" s="30"/>
      <c r="P246" s="11"/>
      <c r="Q246" s="24"/>
      <c r="R246" s="11"/>
      <c r="S246" s="11"/>
      <c r="T246" s="11"/>
      <c r="U246" s="11"/>
      <c r="V246" s="30"/>
    </row>
    <row r="247" spans="1:22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4"/>
      <c r="K247" s="11"/>
      <c r="L247" s="11"/>
      <c r="M247" s="11"/>
      <c r="N247" s="11"/>
      <c r="O247" s="30"/>
      <c r="P247" s="11"/>
      <c r="Q247" s="24"/>
      <c r="R247" s="11"/>
      <c r="S247" s="11"/>
      <c r="T247" s="11"/>
      <c r="U247" s="11"/>
      <c r="V247" s="30"/>
    </row>
    <row r="248" spans="1:22">
      <c r="A248" s="20" t="s">
        <v>45</v>
      </c>
      <c r="B248" s="11"/>
      <c r="C248" s="24"/>
      <c r="D248" s="11"/>
      <c r="E248" s="11"/>
      <c r="F248" s="11"/>
      <c r="G248" s="11"/>
      <c r="H248" s="30"/>
      <c r="I248" s="11"/>
      <c r="J248" s="24"/>
      <c r="K248" s="11"/>
      <c r="L248" s="11"/>
      <c r="M248" s="11"/>
      <c r="N248" s="11"/>
      <c r="O248" s="30"/>
      <c r="P248" s="11"/>
      <c r="Q248" s="24"/>
      <c r="R248" s="11"/>
      <c r="S248" s="11"/>
      <c r="T248" s="11"/>
      <c r="U248" s="11"/>
      <c r="V248" s="30"/>
    </row>
    <row r="249" spans="1:22">
      <c r="A249" s="20" t="s">
        <v>46</v>
      </c>
      <c r="B249" s="11"/>
      <c r="C249" s="24"/>
      <c r="D249" s="11"/>
      <c r="E249" s="11"/>
      <c r="F249" s="11"/>
      <c r="G249" s="11"/>
      <c r="H249" s="30"/>
      <c r="I249" s="11"/>
      <c r="J249" s="24"/>
      <c r="K249" s="11"/>
      <c r="L249" s="11"/>
      <c r="M249" s="11"/>
      <c r="N249" s="11"/>
      <c r="O249" s="30"/>
      <c r="P249" s="11"/>
      <c r="Q249" s="24"/>
      <c r="R249" s="11"/>
      <c r="S249" s="11"/>
      <c r="T249" s="11"/>
      <c r="U249" s="11"/>
      <c r="V249" s="30"/>
    </row>
    <row r="250" spans="1:22">
      <c r="A250" s="20" t="s">
        <v>47</v>
      </c>
      <c r="B250" s="11"/>
      <c r="C250" s="24"/>
      <c r="D250" s="11"/>
      <c r="E250" s="11"/>
      <c r="F250" s="11"/>
      <c r="G250" s="11"/>
      <c r="H250" s="30"/>
      <c r="I250" s="11"/>
      <c r="J250" s="24"/>
      <c r="K250" s="11"/>
      <c r="L250" s="11"/>
      <c r="M250" s="11"/>
      <c r="N250" s="11"/>
      <c r="O250" s="30"/>
      <c r="P250" s="11"/>
      <c r="Q250" s="24"/>
      <c r="R250" s="11"/>
      <c r="S250" s="11"/>
      <c r="T250" s="11"/>
      <c r="U250" s="11"/>
      <c r="V250" s="30"/>
    </row>
    <row r="251" spans="1:22">
      <c r="A251" s="20" t="s">
        <v>48</v>
      </c>
      <c r="B251" s="11"/>
      <c r="C251" s="24"/>
      <c r="D251" s="11"/>
      <c r="E251" s="11"/>
      <c r="F251" s="11"/>
      <c r="G251" s="11"/>
      <c r="H251" s="30"/>
      <c r="I251" s="11"/>
      <c r="J251" s="24"/>
      <c r="K251" s="11"/>
      <c r="L251" s="11"/>
      <c r="M251" s="11"/>
      <c r="N251" s="11"/>
      <c r="O251" s="30"/>
      <c r="P251" s="11"/>
      <c r="Q251" s="24"/>
      <c r="R251" s="11"/>
      <c r="S251" s="11"/>
      <c r="T251" s="11"/>
      <c r="U251" s="11"/>
      <c r="V251" s="30"/>
    </row>
    <row r="252" spans="1:22">
      <c r="A252" s="21"/>
      <c r="B252" s="11"/>
      <c r="C252" s="24"/>
      <c r="D252" s="11"/>
      <c r="E252" s="11"/>
      <c r="F252" s="11"/>
      <c r="G252" s="11"/>
      <c r="H252" s="30"/>
      <c r="I252" s="11"/>
      <c r="J252" s="24"/>
      <c r="K252" s="11"/>
      <c r="L252" s="11"/>
      <c r="M252" s="11"/>
      <c r="N252" s="11"/>
      <c r="O252" s="30"/>
      <c r="P252" s="11"/>
      <c r="Q252" s="24"/>
      <c r="R252" s="11"/>
      <c r="S252" s="11"/>
      <c r="T252" s="11"/>
      <c r="U252" s="11"/>
      <c r="V252" s="30"/>
    </row>
    <row r="253" spans="1:22">
      <c r="A253" s="19" t="s">
        <v>80</v>
      </c>
      <c r="B253" s="11"/>
      <c r="C253" s="24"/>
      <c r="D253" s="11"/>
      <c r="E253" s="11"/>
      <c r="F253" s="11"/>
      <c r="G253" s="11"/>
      <c r="H253" s="30"/>
      <c r="I253" s="11"/>
      <c r="J253" s="24"/>
      <c r="K253" s="11"/>
      <c r="L253" s="11"/>
      <c r="M253" s="11"/>
      <c r="N253" s="11"/>
      <c r="O253" s="30"/>
      <c r="P253" s="11"/>
      <c r="Q253" s="24"/>
      <c r="R253" s="11"/>
      <c r="S253" s="11"/>
      <c r="T253" s="11"/>
      <c r="U253" s="11"/>
      <c r="V253" s="30"/>
    </row>
    <row r="254" spans="1:22">
      <c r="A254" s="20" t="s">
        <v>45</v>
      </c>
      <c r="B254" s="11"/>
      <c r="C254" s="24"/>
      <c r="D254" s="11"/>
      <c r="E254" s="11"/>
      <c r="F254" s="11"/>
      <c r="G254" s="11"/>
      <c r="H254" s="30"/>
      <c r="I254" s="11"/>
      <c r="J254" s="24"/>
      <c r="K254" s="11"/>
      <c r="L254" s="11"/>
      <c r="M254" s="11"/>
      <c r="N254" s="11"/>
      <c r="O254" s="30"/>
      <c r="P254" s="11"/>
      <c r="Q254" s="24"/>
      <c r="R254" s="11"/>
      <c r="S254" s="11"/>
      <c r="T254" s="11"/>
      <c r="U254" s="11"/>
      <c r="V254" s="30"/>
    </row>
    <row r="255" spans="1:22">
      <c r="A255" s="20" t="s">
        <v>46</v>
      </c>
      <c r="B255" s="11"/>
      <c r="C255" s="24"/>
      <c r="D255" s="11"/>
      <c r="E255" s="11"/>
      <c r="F255" s="11"/>
      <c r="G255" s="11"/>
      <c r="H255" s="30"/>
      <c r="I255" s="11"/>
      <c r="J255" s="24"/>
      <c r="K255" s="11"/>
      <c r="L255" s="11"/>
      <c r="M255" s="11"/>
      <c r="N255" s="11"/>
      <c r="O255" s="30"/>
      <c r="P255" s="11"/>
      <c r="Q255" s="24"/>
      <c r="R255" s="11"/>
      <c r="S255" s="11"/>
      <c r="T255" s="11"/>
      <c r="U255" s="11"/>
      <c r="V255" s="30"/>
    </row>
    <row r="256" spans="1:22">
      <c r="A256" s="20" t="s">
        <v>47</v>
      </c>
      <c r="B256" s="11"/>
      <c r="C256" s="24"/>
      <c r="D256" s="11"/>
      <c r="E256" s="11"/>
      <c r="F256" s="11"/>
      <c r="G256" s="11"/>
      <c r="H256" s="30"/>
      <c r="I256" s="11"/>
      <c r="J256" s="24"/>
      <c r="K256" s="11"/>
      <c r="L256" s="11"/>
      <c r="M256" s="11"/>
      <c r="N256" s="11"/>
      <c r="O256" s="30"/>
      <c r="P256" s="11"/>
      <c r="Q256" s="24"/>
      <c r="R256" s="11"/>
      <c r="S256" s="11"/>
      <c r="T256" s="11"/>
      <c r="U256" s="11"/>
      <c r="V256" s="30"/>
    </row>
    <row r="257" spans="1:22">
      <c r="A257" s="20" t="s">
        <v>48</v>
      </c>
      <c r="B257" s="11"/>
      <c r="C257" s="24"/>
      <c r="D257" s="11"/>
      <c r="E257" s="11"/>
      <c r="F257" s="11"/>
      <c r="G257" s="11"/>
      <c r="H257" s="30"/>
      <c r="I257" s="11"/>
      <c r="J257" s="24"/>
      <c r="K257" s="11"/>
      <c r="L257" s="11"/>
      <c r="M257" s="11"/>
      <c r="N257" s="11"/>
      <c r="O257" s="30"/>
      <c r="P257" s="11"/>
      <c r="Q257" s="24"/>
      <c r="R257" s="11"/>
      <c r="S257" s="11"/>
      <c r="T257" s="11"/>
      <c r="U257" s="11"/>
      <c r="V257" s="30"/>
    </row>
    <row r="258" spans="1:22">
      <c r="A258" s="22"/>
      <c r="B258" s="11"/>
      <c r="C258" s="26"/>
      <c r="D258" s="28"/>
      <c r="E258" s="28"/>
      <c r="F258" s="28"/>
      <c r="G258" s="28"/>
      <c r="H258" s="32"/>
      <c r="I258" s="11"/>
      <c r="J258" s="26"/>
      <c r="K258" s="28"/>
      <c r="L258" s="28"/>
      <c r="M258" s="28"/>
      <c r="N258" s="28"/>
      <c r="O258" s="32"/>
      <c r="P258" s="11"/>
      <c r="Q258" s="26"/>
      <c r="R258" s="28"/>
      <c r="S258" s="28"/>
      <c r="T258" s="28"/>
      <c r="U258" s="28"/>
      <c r="V25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106</v>
      </c>
    </row>
    <row r="3" spans="1:8">
      <c r="A3" s="6" t="s">
        <v>12</v>
      </c>
    </row>
    <row r="4" spans="1:8">
      <c r="A4" s="7"/>
      <c r="C4" s="10" t="s">
        <v>107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97</v>
      </c>
      <c r="D5" s="13" t="s">
        <v>98</v>
      </c>
      <c r="E5" s="13" t="s">
        <v>99</v>
      </c>
      <c r="F5" s="13" t="s">
        <v>100</v>
      </c>
      <c r="G5" s="13" t="s">
        <v>101</v>
      </c>
      <c r="H5" s="15" t="s">
        <v>88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33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34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35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45</v>
      </c>
      <c r="B62" s="11"/>
      <c r="C62" s="24"/>
      <c r="D62" s="11"/>
      <c r="E62" s="11"/>
      <c r="F62" s="11"/>
      <c r="G62" s="11"/>
      <c r="H62" s="30"/>
    </row>
    <row r="63" spans="1:8">
      <c r="A63" s="20" t="s">
        <v>46</v>
      </c>
      <c r="B63" s="11"/>
      <c r="C63" s="24"/>
      <c r="D63" s="11"/>
      <c r="E63" s="11"/>
      <c r="F63" s="11"/>
      <c r="G63" s="11"/>
      <c r="H63" s="30"/>
    </row>
    <row r="64" spans="1:8">
      <c r="A64" s="20" t="s">
        <v>47</v>
      </c>
      <c r="B64" s="11"/>
      <c r="C64" s="24"/>
      <c r="D64" s="11"/>
      <c r="E64" s="11"/>
      <c r="F64" s="11"/>
      <c r="G64" s="11"/>
      <c r="H64" s="30"/>
    </row>
    <row r="65" spans="1:8">
      <c r="A65" s="20" t="s">
        <v>48</v>
      </c>
      <c r="B65" s="11"/>
      <c r="C65" s="24"/>
      <c r="D65" s="11"/>
      <c r="E65" s="11"/>
      <c r="F65" s="11"/>
      <c r="G65" s="11"/>
      <c r="H65" s="30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34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35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34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35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/>
      <c r="D92" s="17"/>
      <c r="E92" s="17"/>
      <c r="F92" s="17"/>
      <c r="G92" s="17"/>
      <c r="H92" s="31"/>
    </row>
    <row r="93" spans="1:8">
      <c r="A93" s="20" t="s">
        <v>33</v>
      </c>
      <c r="B93" s="11"/>
      <c r="C93" s="25"/>
      <c r="D93" s="17"/>
      <c r="E93" s="17"/>
      <c r="F93" s="17"/>
      <c r="G93" s="17"/>
      <c r="H93" s="31"/>
    </row>
    <row r="94" spans="1:8">
      <c r="A94" s="20" t="s">
        <v>34</v>
      </c>
      <c r="B94" s="11"/>
      <c r="C94" s="25"/>
      <c r="D94" s="17"/>
      <c r="E94" s="17"/>
      <c r="F94" s="17"/>
      <c r="G94" s="17"/>
      <c r="H94" s="31"/>
    </row>
    <row r="95" spans="1:8">
      <c r="A95" s="20" t="s">
        <v>35</v>
      </c>
      <c r="B95" s="11"/>
      <c r="C95" s="25"/>
      <c r="D95" s="17"/>
      <c r="E95" s="17"/>
      <c r="F95" s="17"/>
      <c r="G95" s="17"/>
      <c r="H95" s="31"/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54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/>
      <c r="D98" s="17"/>
      <c r="E98" s="17"/>
      <c r="F98" s="17"/>
      <c r="G98" s="17"/>
      <c r="H98" s="31"/>
    </row>
    <row r="99" spans="1:8">
      <c r="A99" s="20" t="s">
        <v>33</v>
      </c>
      <c r="B99" s="11"/>
      <c r="C99" s="25"/>
      <c r="D99" s="17"/>
      <c r="E99" s="17"/>
      <c r="F99" s="17"/>
      <c r="G99" s="17"/>
      <c r="H99" s="31"/>
    </row>
    <row r="100" spans="1:8">
      <c r="A100" s="20" t="s">
        <v>34</v>
      </c>
      <c r="B100" s="11"/>
      <c r="C100" s="25"/>
      <c r="D100" s="17"/>
      <c r="E100" s="17"/>
      <c r="F100" s="17"/>
      <c r="G100" s="17"/>
      <c r="H100" s="31"/>
    </row>
    <row r="101" spans="1:8">
      <c r="A101" s="20" t="s">
        <v>35</v>
      </c>
      <c r="B101" s="11"/>
      <c r="C101" s="25"/>
      <c r="D101" s="17"/>
      <c r="E101" s="17"/>
      <c r="F101" s="17"/>
      <c r="G101" s="17"/>
      <c r="H101" s="31"/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/>
      <c r="D104" s="17"/>
      <c r="E104" s="17"/>
      <c r="F104" s="17"/>
      <c r="G104" s="17"/>
      <c r="H104" s="31"/>
    </row>
    <row r="105" spans="1:8">
      <c r="A105" s="20" t="s">
        <v>33</v>
      </c>
      <c r="B105" s="11"/>
      <c r="C105" s="25"/>
      <c r="D105" s="17"/>
      <c r="E105" s="17"/>
      <c r="F105" s="17"/>
      <c r="G105" s="17"/>
      <c r="H105" s="31"/>
    </row>
    <row r="106" spans="1:8">
      <c r="A106" s="20" t="s">
        <v>34</v>
      </c>
      <c r="B106" s="11"/>
      <c r="C106" s="25"/>
      <c r="D106" s="17"/>
      <c r="E106" s="17"/>
      <c r="F106" s="17"/>
      <c r="G106" s="17"/>
      <c r="H106" s="31"/>
    </row>
    <row r="107" spans="1:8">
      <c r="A107" s="20" t="s">
        <v>35</v>
      </c>
      <c r="B107" s="11"/>
      <c r="C107" s="25"/>
      <c r="D107" s="17"/>
      <c r="E107" s="17"/>
      <c r="F107" s="17"/>
      <c r="G107" s="17"/>
      <c r="H107" s="31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56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/>
      <c r="D110" s="17"/>
      <c r="E110" s="17"/>
      <c r="F110" s="17"/>
      <c r="G110" s="17"/>
      <c r="H110" s="31"/>
    </row>
    <row r="111" spans="1:8">
      <c r="A111" s="20" t="s">
        <v>33</v>
      </c>
      <c r="B111" s="11"/>
      <c r="C111" s="25"/>
      <c r="D111" s="17"/>
      <c r="E111" s="17"/>
      <c r="F111" s="17"/>
      <c r="G111" s="17"/>
      <c r="H111" s="31"/>
    </row>
    <row r="112" spans="1:8">
      <c r="A112" s="20" t="s">
        <v>34</v>
      </c>
      <c r="B112" s="11"/>
      <c r="C112" s="25"/>
      <c r="D112" s="17"/>
      <c r="E112" s="17"/>
      <c r="F112" s="17"/>
      <c r="G112" s="17"/>
      <c r="H112" s="31"/>
    </row>
    <row r="113" spans="1:8">
      <c r="A113" s="20" t="s">
        <v>35</v>
      </c>
      <c r="B113" s="11"/>
      <c r="C113" s="25"/>
      <c r="D113" s="17"/>
      <c r="E113" s="17"/>
      <c r="F113" s="17"/>
      <c r="G113" s="17"/>
      <c r="H113" s="31"/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57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33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34</v>
      </c>
      <c r="B118" s="11"/>
      <c r="C118" s="25"/>
      <c r="D118" s="17"/>
      <c r="E118" s="17"/>
      <c r="F118" s="17"/>
      <c r="G118" s="17"/>
      <c r="H118" s="31"/>
    </row>
    <row r="119" spans="1:8">
      <c r="A119" s="20" t="s">
        <v>35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58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33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34</v>
      </c>
      <c r="B124" s="11"/>
      <c r="C124" s="25"/>
      <c r="D124" s="17"/>
      <c r="E124" s="17"/>
      <c r="F124" s="17"/>
      <c r="G124" s="17"/>
      <c r="H124" s="31"/>
    </row>
    <row r="125" spans="1:8">
      <c r="A125" s="20" t="s">
        <v>35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59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19" t="s">
        <v>60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32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33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34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35</v>
      </c>
      <c r="B137" s="11"/>
      <c r="C137" s="25"/>
      <c r="D137" s="17"/>
      <c r="E137" s="17"/>
      <c r="F137" s="17"/>
      <c r="G137" s="17"/>
      <c r="H137" s="31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61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32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33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34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35</v>
      </c>
      <c r="B143" s="11"/>
      <c r="C143" s="25"/>
      <c r="D143" s="17"/>
      <c r="E143" s="17"/>
      <c r="F143" s="17"/>
      <c r="G143" s="17"/>
      <c r="H143" s="31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62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32</v>
      </c>
      <c r="B146" s="11"/>
      <c r="C146" s="25"/>
      <c r="D146" s="17"/>
      <c r="E146" s="17"/>
      <c r="F146" s="17"/>
      <c r="G146" s="17"/>
      <c r="H146" s="31"/>
    </row>
    <row r="147" spans="1:8">
      <c r="A147" s="20" t="s">
        <v>33</v>
      </c>
      <c r="B147" s="11"/>
      <c r="C147" s="25"/>
      <c r="D147" s="17"/>
      <c r="E147" s="17"/>
      <c r="F147" s="17"/>
      <c r="G147" s="17"/>
      <c r="H147" s="31"/>
    </row>
    <row r="148" spans="1:8">
      <c r="A148" s="20" t="s">
        <v>34</v>
      </c>
      <c r="B148" s="11"/>
      <c r="C148" s="25"/>
      <c r="D148" s="17"/>
      <c r="E148" s="17"/>
      <c r="F148" s="17"/>
      <c r="G148" s="17"/>
      <c r="H148" s="31"/>
    </row>
    <row r="149" spans="1:8">
      <c r="A149" s="20" t="s">
        <v>35</v>
      </c>
      <c r="B149" s="11"/>
      <c r="C149" s="25"/>
      <c r="D149" s="17"/>
      <c r="E149" s="17"/>
      <c r="F149" s="17"/>
      <c r="G149" s="17"/>
      <c r="H149" s="31"/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63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32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33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34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35</v>
      </c>
      <c r="B155" s="11"/>
      <c r="C155" s="25"/>
      <c r="D155" s="17"/>
      <c r="E155" s="17"/>
      <c r="F155" s="17"/>
      <c r="G155" s="17"/>
      <c r="H155" s="31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64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32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33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34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35</v>
      </c>
      <c r="B161" s="11"/>
      <c r="C161" s="25"/>
      <c r="D161" s="17"/>
      <c r="E161" s="17"/>
      <c r="F161" s="17"/>
      <c r="G161" s="17"/>
      <c r="H161" s="31"/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65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32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33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34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35</v>
      </c>
      <c r="B167" s="11"/>
      <c r="C167" s="25"/>
      <c r="D167" s="17"/>
      <c r="E167" s="17"/>
      <c r="F167" s="17"/>
      <c r="G167" s="17"/>
      <c r="H167" s="31"/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66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32</v>
      </c>
      <c r="B170" s="11"/>
      <c r="C170" s="25"/>
      <c r="D170" s="17">
        <v>5559.92</v>
      </c>
      <c r="E170" s="17">
        <v>6615.2</v>
      </c>
      <c r="F170" s="17"/>
      <c r="G170" s="17"/>
      <c r="H170" s="31">
        <v>12175.12</v>
      </c>
    </row>
    <row r="171" spans="1:8">
      <c r="A171" s="20" t="s">
        <v>33</v>
      </c>
      <c r="B171" s="11"/>
      <c r="C171" s="25">
        <v>862.96</v>
      </c>
      <c r="D171" s="17">
        <v>4793.74</v>
      </c>
      <c r="E171" s="17">
        <v>4505.88</v>
      </c>
      <c r="F171" s="17"/>
      <c r="G171" s="17"/>
      <c r="H171" s="31">
        <v>10162.58</v>
      </c>
    </row>
    <row r="172" spans="1:8">
      <c r="A172" s="20" t="s">
        <v>34</v>
      </c>
      <c r="B172" s="11"/>
      <c r="C172" s="25"/>
      <c r="D172" s="17">
        <v>3355.99</v>
      </c>
      <c r="E172" s="17">
        <v>1342.52</v>
      </c>
      <c r="F172" s="17"/>
      <c r="G172" s="17"/>
      <c r="H172" s="31">
        <v>4698.51</v>
      </c>
    </row>
    <row r="173" spans="1:8">
      <c r="A173" s="20" t="s">
        <v>35</v>
      </c>
      <c r="B173" s="11"/>
      <c r="C173" s="25"/>
      <c r="D173" s="17">
        <v>2780.27</v>
      </c>
      <c r="E173" s="17">
        <v>4026.32</v>
      </c>
      <c r="F173" s="17">
        <v>3163.67</v>
      </c>
      <c r="G173" s="17"/>
      <c r="H173" s="31">
        <v>9970.26</v>
      </c>
    </row>
    <row r="174" spans="1:8">
      <c r="A174" s="21"/>
      <c r="B174" s="11"/>
      <c r="C174" s="24"/>
      <c r="D174" s="11"/>
      <c r="E174" s="11"/>
      <c r="F174" s="11"/>
      <c r="G174" s="11"/>
      <c r="H174" s="30"/>
    </row>
    <row r="175" spans="1:8">
      <c r="A175" s="19" t="s">
        <v>67</v>
      </c>
      <c r="B175" s="11"/>
      <c r="C175" s="24"/>
      <c r="D175" s="11"/>
      <c r="E175" s="11"/>
      <c r="F175" s="11"/>
      <c r="G175" s="11"/>
      <c r="H175" s="30"/>
    </row>
    <row r="176" spans="1:8">
      <c r="A176" s="20" t="s">
        <v>32</v>
      </c>
      <c r="B176" s="11"/>
      <c r="C176" s="25"/>
      <c r="D176" s="17"/>
      <c r="E176" s="17"/>
      <c r="F176" s="17"/>
      <c r="G176" s="17"/>
      <c r="H176" s="31"/>
    </row>
    <row r="177" spans="1:8">
      <c r="A177" s="20" t="s">
        <v>33</v>
      </c>
      <c r="B177" s="11"/>
      <c r="C177" s="25"/>
      <c r="D177" s="17"/>
      <c r="E177" s="17"/>
      <c r="F177" s="17"/>
      <c r="G177" s="17"/>
      <c r="H177" s="31"/>
    </row>
    <row r="178" spans="1:8">
      <c r="A178" s="20" t="s">
        <v>34</v>
      </c>
      <c r="B178" s="11"/>
      <c r="C178" s="25"/>
      <c r="D178" s="17"/>
      <c r="E178" s="17"/>
      <c r="F178" s="17"/>
      <c r="G178" s="17"/>
      <c r="H178" s="31"/>
    </row>
    <row r="179" spans="1:8">
      <c r="A179" s="20" t="s">
        <v>35</v>
      </c>
      <c r="B179" s="11"/>
      <c r="C179" s="25"/>
      <c r="D179" s="17"/>
      <c r="E179" s="17"/>
      <c r="F179" s="17"/>
      <c r="G179" s="17"/>
      <c r="H179" s="31"/>
    </row>
    <row r="180" spans="1:8">
      <c r="A180" s="21"/>
      <c r="B180" s="11"/>
      <c r="C180" s="24"/>
      <c r="D180" s="11"/>
      <c r="E180" s="11"/>
      <c r="F180" s="11"/>
      <c r="G180" s="11"/>
      <c r="H180" s="30"/>
    </row>
    <row r="181" spans="1:8">
      <c r="A181" s="19" t="s">
        <v>68</v>
      </c>
      <c r="B181" s="11"/>
      <c r="C181" s="24"/>
      <c r="D181" s="11"/>
      <c r="E181" s="11"/>
      <c r="F181" s="11"/>
      <c r="G181" s="11"/>
      <c r="H181" s="30"/>
    </row>
    <row r="182" spans="1:8">
      <c r="A182" s="20" t="s">
        <v>32</v>
      </c>
      <c r="B182" s="11"/>
      <c r="C182" s="25"/>
      <c r="D182" s="17"/>
      <c r="E182" s="17"/>
      <c r="F182" s="17"/>
      <c r="G182" s="17"/>
      <c r="H182" s="31"/>
    </row>
    <row r="183" spans="1:8">
      <c r="A183" s="20" t="s">
        <v>33</v>
      </c>
      <c r="B183" s="11"/>
      <c r="C183" s="25"/>
      <c r="D183" s="17"/>
      <c r="E183" s="17"/>
      <c r="F183" s="17"/>
      <c r="G183" s="17"/>
      <c r="H183" s="31"/>
    </row>
    <row r="184" spans="1:8">
      <c r="A184" s="20" t="s">
        <v>34</v>
      </c>
      <c r="B184" s="11"/>
      <c r="C184" s="25"/>
      <c r="D184" s="17"/>
      <c r="E184" s="17"/>
      <c r="F184" s="17"/>
      <c r="G184" s="17"/>
      <c r="H184" s="31"/>
    </row>
    <row r="185" spans="1:8">
      <c r="A185" s="20" t="s">
        <v>35</v>
      </c>
      <c r="B185" s="11"/>
      <c r="C185" s="25"/>
      <c r="D185" s="17"/>
      <c r="E185" s="17"/>
      <c r="F185" s="17"/>
      <c r="G185" s="17"/>
      <c r="H185" s="31"/>
    </row>
    <row r="186" spans="1:8">
      <c r="A186" s="21"/>
      <c r="B186" s="11"/>
      <c r="C186" s="24"/>
      <c r="D186" s="11"/>
      <c r="E186" s="11"/>
      <c r="F186" s="11"/>
      <c r="G186" s="11"/>
      <c r="H186" s="30"/>
    </row>
    <row r="187" spans="1:8">
      <c r="A187" s="19" t="s">
        <v>69</v>
      </c>
      <c r="B187" s="11"/>
      <c r="C187" s="24"/>
      <c r="D187" s="11"/>
      <c r="E187" s="11"/>
      <c r="F187" s="11"/>
      <c r="G187" s="11"/>
      <c r="H187" s="30"/>
    </row>
    <row r="188" spans="1:8">
      <c r="A188" s="20" t="s">
        <v>32</v>
      </c>
      <c r="B188" s="11"/>
      <c r="C188" s="25"/>
      <c r="D188" s="17"/>
      <c r="E188" s="17"/>
      <c r="F188" s="17"/>
      <c r="G188" s="17"/>
      <c r="H188" s="31"/>
    </row>
    <row r="189" spans="1:8">
      <c r="A189" s="20" t="s">
        <v>33</v>
      </c>
      <c r="B189" s="11"/>
      <c r="C189" s="25"/>
      <c r="D189" s="17"/>
      <c r="E189" s="17"/>
      <c r="F189" s="17"/>
      <c r="G189" s="17"/>
      <c r="H189" s="31"/>
    </row>
    <row r="190" spans="1:8">
      <c r="A190" s="20" t="s">
        <v>34</v>
      </c>
      <c r="B190" s="11"/>
      <c r="C190" s="25"/>
      <c r="D190" s="17"/>
      <c r="E190" s="17"/>
      <c r="F190" s="17"/>
      <c r="G190" s="17"/>
      <c r="H190" s="31"/>
    </row>
    <row r="191" spans="1:8">
      <c r="A191" s="20" t="s">
        <v>35</v>
      </c>
      <c r="B191" s="11"/>
      <c r="C191" s="25"/>
      <c r="D191" s="17"/>
      <c r="E191" s="17"/>
      <c r="F191" s="17"/>
      <c r="G191" s="17"/>
      <c r="H191" s="31"/>
    </row>
    <row r="192" spans="1:8">
      <c r="A192" s="21"/>
      <c r="B192" s="11"/>
      <c r="C192" s="24"/>
      <c r="D192" s="11"/>
      <c r="E192" s="11"/>
      <c r="F192" s="11"/>
      <c r="G192" s="11"/>
      <c r="H192" s="30"/>
    </row>
    <row r="193" spans="1:8">
      <c r="A193" s="19" t="s">
        <v>70</v>
      </c>
      <c r="B193" s="11"/>
      <c r="C193" s="24"/>
      <c r="D193" s="11"/>
      <c r="E193" s="11"/>
      <c r="F193" s="11"/>
      <c r="G193" s="11"/>
      <c r="H193" s="30"/>
    </row>
    <row r="194" spans="1:8">
      <c r="A194" s="20" t="s">
        <v>32</v>
      </c>
      <c r="B194" s="11"/>
      <c r="C194" s="25"/>
      <c r="D194" s="17"/>
      <c r="E194" s="17"/>
      <c r="F194" s="17"/>
      <c r="G194" s="17"/>
      <c r="H194" s="31"/>
    </row>
    <row r="195" spans="1:8">
      <c r="A195" s="20" t="s">
        <v>33</v>
      </c>
      <c r="B195" s="11"/>
      <c r="C195" s="25"/>
      <c r="D195" s="17"/>
      <c r="E195" s="17"/>
      <c r="F195" s="17"/>
      <c r="G195" s="17"/>
      <c r="H195" s="31"/>
    </row>
    <row r="196" spans="1:8">
      <c r="A196" s="20" t="s">
        <v>34</v>
      </c>
      <c r="B196" s="11"/>
      <c r="C196" s="25"/>
      <c r="D196" s="17"/>
      <c r="E196" s="17"/>
      <c r="F196" s="17"/>
      <c r="G196" s="17"/>
      <c r="H196" s="31"/>
    </row>
    <row r="197" spans="1:8">
      <c r="A197" s="20" t="s">
        <v>35</v>
      </c>
      <c r="B197" s="11"/>
      <c r="C197" s="25"/>
      <c r="D197" s="17"/>
      <c r="E197" s="17"/>
      <c r="F197" s="17"/>
      <c r="G197" s="17"/>
      <c r="H197" s="31"/>
    </row>
    <row r="198" spans="1:8">
      <c r="A198" s="21"/>
      <c r="B198" s="11"/>
      <c r="C198" s="24"/>
      <c r="D198" s="11"/>
      <c r="E198" s="11"/>
      <c r="F198" s="11"/>
      <c r="G198" s="11"/>
      <c r="H198" s="30"/>
    </row>
    <row r="199" spans="1:8">
      <c r="A199" s="19" t="s">
        <v>71</v>
      </c>
      <c r="B199" s="11"/>
      <c r="C199" s="24"/>
      <c r="D199" s="11"/>
      <c r="E199" s="11"/>
      <c r="F199" s="11"/>
      <c r="G199" s="11"/>
      <c r="H199" s="30"/>
    </row>
    <row r="200" spans="1:8">
      <c r="A200" s="20" t="s">
        <v>32</v>
      </c>
      <c r="B200" s="11"/>
      <c r="C200" s="25"/>
      <c r="D200" s="17"/>
      <c r="E200" s="17"/>
      <c r="F200" s="17"/>
      <c r="G200" s="17"/>
      <c r="H200" s="31"/>
    </row>
    <row r="201" spans="1:8">
      <c r="A201" s="20" t="s">
        <v>33</v>
      </c>
      <c r="B201" s="11"/>
      <c r="C201" s="25"/>
      <c r="D201" s="17"/>
      <c r="E201" s="17"/>
      <c r="F201" s="17"/>
      <c r="G201" s="17"/>
      <c r="H201" s="31"/>
    </row>
    <row r="202" spans="1:8">
      <c r="A202" s="20" t="s">
        <v>34</v>
      </c>
      <c r="B202" s="11"/>
      <c r="C202" s="25"/>
      <c r="D202" s="17"/>
      <c r="E202" s="17"/>
      <c r="F202" s="17"/>
      <c r="G202" s="17"/>
      <c r="H202" s="31"/>
    </row>
    <row r="203" spans="1:8">
      <c r="A203" s="20" t="s">
        <v>35</v>
      </c>
      <c r="B203" s="11"/>
      <c r="C203" s="25"/>
      <c r="D203" s="17"/>
      <c r="E203" s="17"/>
      <c r="F203" s="17"/>
      <c r="G203" s="17"/>
      <c r="H203" s="31"/>
    </row>
    <row r="204" spans="1:8">
      <c r="A204" s="21"/>
      <c r="B204" s="11"/>
      <c r="C204" s="24"/>
      <c r="D204" s="11"/>
      <c r="E204" s="11"/>
      <c r="F204" s="11"/>
      <c r="G204" s="11"/>
      <c r="H204" s="30"/>
    </row>
    <row r="205" spans="1:8">
      <c r="A205" s="19" t="s">
        <v>72</v>
      </c>
      <c r="B205" s="11"/>
      <c r="C205" s="24"/>
      <c r="D205" s="11"/>
      <c r="E205" s="11"/>
      <c r="F205" s="11"/>
      <c r="G205" s="11"/>
      <c r="H205" s="30"/>
    </row>
    <row r="206" spans="1:8">
      <c r="A206" s="20" t="s">
        <v>32</v>
      </c>
      <c r="B206" s="11"/>
      <c r="C206" s="25"/>
      <c r="D206" s="17"/>
      <c r="E206" s="17"/>
      <c r="F206" s="17"/>
      <c r="G206" s="17"/>
      <c r="H206" s="31"/>
    </row>
    <row r="207" spans="1:8">
      <c r="A207" s="20" t="s">
        <v>33</v>
      </c>
      <c r="B207" s="11"/>
      <c r="C207" s="25"/>
      <c r="D207" s="17"/>
      <c r="E207" s="17"/>
      <c r="F207" s="17"/>
      <c r="G207" s="17"/>
      <c r="H207" s="31"/>
    </row>
    <row r="208" spans="1:8">
      <c r="A208" s="20" t="s">
        <v>34</v>
      </c>
      <c r="B208" s="11"/>
      <c r="C208" s="25"/>
      <c r="D208" s="17"/>
      <c r="E208" s="17"/>
      <c r="F208" s="17"/>
      <c r="G208" s="17"/>
      <c r="H208" s="31"/>
    </row>
    <row r="209" spans="1:8">
      <c r="A209" s="20" t="s">
        <v>35</v>
      </c>
      <c r="B209" s="11"/>
      <c r="C209" s="25"/>
      <c r="D209" s="17"/>
      <c r="E209" s="17"/>
      <c r="F209" s="17"/>
      <c r="G209" s="17"/>
      <c r="H209" s="31"/>
    </row>
    <row r="210" spans="1:8">
      <c r="A210" s="21"/>
      <c r="B210" s="11"/>
      <c r="C210" s="24"/>
      <c r="D210" s="11"/>
      <c r="E210" s="11"/>
      <c r="F210" s="11"/>
      <c r="G210" s="11"/>
      <c r="H210" s="30"/>
    </row>
    <row r="211" spans="1:8">
      <c r="A211" s="19" t="s">
        <v>73</v>
      </c>
      <c r="B211" s="11"/>
      <c r="C211" s="24"/>
      <c r="D211" s="11"/>
      <c r="E211" s="11"/>
      <c r="F211" s="11"/>
      <c r="G211" s="11"/>
      <c r="H211" s="30"/>
    </row>
    <row r="212" spans="1:8">
      <c r="A212" s="20" t="s">
        <v>32</v>
      </c>
      <c r="B212" s="11"/>
      <c r="C212" s="25"/>
      <c r="D212" s="17"/>
      <c r="E212" s="17"/>
      <c r="F212" s="17"/>
      <c r="G212" s="17"/>
      <c r="H212" s="31"/>
    </row>
    <row r="213" spans="1:8">
      <c r="A213" s="20" t="s">
        <v>33</v>
      </c>
      <c r="B213" s="11"/>
      <c r="C213" s="25"/>
      <c r="D213" s="17"/>
      <c r="E213" s="17"/>
      <c r="F213" s="17"/>
      <c r="G213" s="17"/>
      <c r="H213" s="31"/>
    </row>
    <row r="214" spans="1:8">
      <c r="A214" s="20" t="s">
        <v>34</v>
      </c>
      <c r="B214" s="11"/>
      <c r="C214" s="25"/>
      <c r="D214" s="17"/>
      <c r="E214" s="17"/>
      <c r="F214" s="17"/>
      <c r="G214" s="17"/>
      <c r="H214" s="31"/>
    </row>
    <row r="215" spans="1:8">
      <c r="A215" s="20" t="s">
        <v>35</v>
      </c>
      <c r="B215" s="11"/>
      <c r="C215" s="25"/>
      <c r="D215" s="17"/>
      <c r="E215" s="17"/>
      <c r="F215" s="17"/>
      <c r="G215" s="17"/>
      <c r="H215" s="31"/>
    </row>
    <row r="216" spans="1:8">
      <c r="A216" s="21"/>
      <c r="B216" s="11"/>
      <c r="C216" s="24"/>
      <c r="D216" s="11"/>
      <c r="E216" s="11"/>
      <c r="F216" s="11"/>
      <c r="G216" s="11"/>
      <c r="H216" s="30"/>
    </row>
    <row r="217" spans="1:8">
      <c r="A217" s="19" t="s">
        <v>74</v>
      </c>
      <c r="B217" s="11"/>
      <c r="C217" s="24"/>
      <c r="D217" s="11"/>
      <c r="E217" s="11"/>
      <c r="F217" s="11"/>
      <c r="G217" s="11"/>
      <c r="H217" s="30"/>
    </row>
    <row r="218" spans="1:8">
      <c r="A218" s="20" t="s">
        <v>32</v>
      </c>
      <c r="B218" s="11"/>
      <c r="C218" s="25"/>
      <c r="D218" s="17"/>
      <c r="E218" s="17"/>
      <c r="F218" s="17"/>
      <c r="G218" s="17"/>
      <c r="H218" s="31"/>
    </row>
    <row r="219" spans="1:8">
      <c r="A219" s="20" t="s">
        <v>33</v>
      </c>
      <c r="B219" s="11"/>
      <c r="C219" s="25"/>
      <c r="D219" s="17"/>
      <c r="E219" s="17"/>
      <c r="F219" s="17"/>
      <c r="G219" s="17"/>
      <c r="H219" s="31"/>
    </row>
    <row r="220" spans="1:8">
      <c r="A220" s="20" t="s">
        <v>34</v>
      </c>
      <c r="B220" s="11"/>
      <c r="C220" s="25"/>
      <c r="D220" s="17"/>
      <c r="E220" s="17"/>
      <c r="F220" s="17"/>
      <c r="G220" s="17"/>
      <c r="H220" s="31"/>
    </row>
    <row r="221" spans="1:8">
      <c r="A221" s="20" t="s">
        <v>35</v>
      </c>
      <c r="B221" s="11"/>
      <c r="C221" s="25"/>
      <c r="D221" s="17"/>
      <c r="E221" s="17"/>
      <c r="F221" s="17"/>
      <c r="G221" s="17"/>
      <c r="H221" s="31"/>
    </row>
    <row r="222" spans="1:8">
      <c r="A222" s="21"/>
      <c r="B222" s="11"/>
      <c r="C222" s="24"/>
      <c r="D222" s="11"/>
      <c r="E222" s="11"/>
      <c r="F222" s="11"/>
      <c r="G222" s="11"/>
      <c r="H222" s="30"/>
    </row>
    <row r="223" spans="1:8">
      <c r="A223" s="19" t="s">
        <v>75</v>
      </c>
      <c r="B223" s="11"/>
      <c r="C223" s="24"/>
      <c r="D223" s="11"/>
      <c r="E223" s="11"/>
      <c r="F223" s="11"/>
      <c r="G223" s="11"/>
      <c r="H223" s="30"/>
    </row>
    <row r="224" spans="1:8">
      <c r="A224" s="20" t="s">
        <v>32</v>
      </c>
      <c r="B224" s="11"/>
      <c r="C224" s="25"/>
      <c r="D224" s="17"/>
      <c r="E224" s="17"/>
      <c r="F224" s="17"/>
      <c r="G224" s="17"/>
      <c r="H224" s="31"/>
    </row>
    <row r="225" spans="1:8">
      <c r="A225" s="20" t="s">
        <v>33</v>
      </c>
      <c r="B225" s="11"/>
      <c r="C225" s="25"/>
      <c r="D225" s="17"/>
      <c r="E225" s="17"/>
      <c r="F225" s="17"/>
      <c r="G225" s="17"/>
      <c r="H225" s="31"/>
    </row>
    <row r="226" spans="1:8">
      <c r="A226" s="20" t="s">
        <v>34</v>
      </c>
      <c r="B226" s="11"/>
      <c r="C226" s="25"/>
      <c r="D226" s="17"/>
      <c r="E226" s="17"/>
      <c r="F226" s="17"/>
      <c r="G226" s="17"/>
      <c r="H226" s="31"/>
    </row>
    <row r="227" spans="1:8">
      <c r="A227" s="20" t="s">
        <v>35</v>
      </c>
      <c r="B227" s="11"/>
      <c r="C227" s="25"/>
      <c r="D227" s="17"/>
      <c r="E227" s="17"/>
      <c r="F227" s="17"/>
      <c r="G227" s="17"/>
      <c r="H227" s="31"/>
    </row>
    <row r="228" spans="1:8">
      <c r="A228" s="21"/>
      <c r="B228" s="11"/>
      <c r="C228" s="24"/>
      <c r="D228" s="11"/>
      <c r="E228" s="11"/>
      <c r="F228" s="11"/>
      <c r="G228" s="11"/>
      <c r="H228" s="30"/>
    </row>
    <row r="229" spans="1:8">
      <c r="A229" s="19" t="s">
        <v>76</v>
      </c>
      <c r="B229" s="11"/>
      <c r="C229" s="24"/>
      <c r="D229" s="11"/>
      <c r="E229" s="11"/>
      <c r="F229" s="11"/>
      <c r="G229" s="11"/>
      <c r="H229" s="30"/>
    </row>
    <row r="230" spans="1:8">
      <c r="A230" s="20" t="s">
        <v>32</v>
      </c>
      <c r="B230" s="11"/>
      <c r="C230" s="25"/>
      <c r="D230" s="17"/>
      <c r="E230" s="17"/>
      <c r="F230" s="17"/>
      <c r="G230" s="17"/>
      <c r="H230" s="31"/>
    </row>
    <row r="231" spans="1:8">
      <c r="A231" s="20" t="s">
        <v>33</v>
      </c>
      <c r="B231" s="11"/>
      <c r="C231" s="25"/>
      <c r="D231" s="17"/>
      <c r="E231" s="17"/>
      <c r="F231" s="17"/>
      <c r="G231" s="17"/>
      <c r="H231" s="31"/>
    </row>
    <row r="232" spans="1:8">
      <c r="A232" s="20" t="s">
        <v>34</v>
      </c>
      <c r="B232" s="11"/>
      <c r="C232" s="25"/>
      <c r="D232" s="17"/>
      <c r="E232" s="17"/>
      <c r="F232" s="17"/>
      <c r="G232" s="17"/>
      <c r="H232" s="31"/>
    </row>
    <row r="233" spans="1:8">
      <c r="A233" s="20" t="s">
        <v>35</v>
      </c>
      <c r="B233" s="11"/>
      <c r="C233" s="25"/>
      <c r="D233" s="17"/>
      <c r="E233" s="17"/>
      <c r="F233" s="17"/>
      <c r="G233" s="17"/>
      <c r="H233" s="31"/>
    </row>
    <row r="234" spans="1:8">
      <c r="A234" s="21"/>
      <c r="B234" s="11"/>
      <c r="C234" s="24"/>
      <c r="D234" s="11"/>
      <c r="E234" s="11"/>
      <c r="F234" s="11"/>
      <c r="G234" s="11"/>
      <c r="H234" s="30"/>
    </row>
    <row r="235" spans="1:8">
      <c r="A235" s="19" t="s">
        <v>77</v>
      </c>
      <c r="B235" s="11"/>
      <c r="C235" s="24"/>
      <c r="D235" s="11"/>
      <c r="E235" s="11"/>
      <c r="F235" s="11"/>
      <c r="G235" s="11"/>
      <c r="H235" s="30"/>
    </row>
    <row r="236" spans="1:8">
      <c r="A236" s="20" t="s">
        <v>32</v>
      </c>
      <c r="B236" s="11"/>
      <c r="C236" s="25"/>
      <c r="D236" s="17"/>
      <c r="E236" s="17"/>
      <c r="F236" s="17"/>
      <c r="G236" s="17"/>
      <c r="H236" s="31"/>
    </row>
    <row r="237" spans="1:8">
      <c r="A237" s="20" t="s">
        <v>33</v>
      </c>
      <c r="B237" s="11"/>
      <c r="C237" s="25"/>
      <c r="D237" s="17"/>
      <c r="E237" s="17"/>
      <c r="F237" s="17"/>
      <c r="G237" s="17"/>
      <c r="H237" s="31"/>
    </row>
    <row r="238" spans="1:8">
      <c r="A238" s="20" t="s">
        <v>34</v>
      </c>
      <c r="B238" s="11"/>
      <c r="C238" s="25"/>
      <c r="D238" s="17"/>
      <c r="E238" s="17"/>
      <c r="F238" s="17"/>
      <c r="G238" s="17"/>
      <c r="H238" s="31"/>
    </row>
    <row r="239" spans="1:8">
      <c r="A239" s="20" t="s">
        <v>35</v>
      </c>
      <c r="B239" s="11"/>
      <c r="C239" s="25"/>
      <c r="D239" s="17"/>
      <c r="E239" s="17"/>
      <c r="F239" s="17"/>
      <c r="G239" s="17"/>
      <c r="H239" s="31"/>
    </row>
    <row r="240" spans="1:8">
      <c r="A240" s="21"/>
      <c r="B240" s="11"/>
      <c r="C240" s="24"/>
      <c r="D240" s="11"/>
      <c r="E240" s="11"/>
      <c r="F240" s="11"/>
      <c r="G240" s="11"/>
      <c r="H240" s="30"/>
    </row>
    <row r="241" spans="1:8">
      <c r="A241" s="19" t="s">
        <v>78</v>
      </c>
      <c r="B241" s="11"/>
      <c r="C241" s="24"/>
      <c r="D241" s="11"/>
      <c r="E241" s="11"/>
      <c r="F241" s="11"/>
      <c r="G241" s="11"/>
      <c r="H241" s="30"/>
    </row>
    <row r="242" spans="1:8">
      <c r="A242" s="20" t="s">
        <v>32</v>
      </c>
      <c r="B242" s="11"/>
      <c r="C242" s="25"/>
      <c r="D242" s="17"/>
      <c r="E242" s="17"/>
      <c r="F242" s="17"/>
      <c r="G242" s="17"/>
      <c r="H242" s="31"/>
    </row>
    <row r="243" spans="1:8">
      <c r="A243" s="20" t="s">
        <v>33</v>
      </c>
      <c r="B243" s="11"/>
      <c r="C243" s="25"/>
      <c r="D243" s="17"/>
      <c r="E243" s="17"/>
      <c r="F243" s="17"/>
      <c r="G243" s="17"/>
      <c r="H243" s="31"/>
    </row>
    <row r="244" spans="1:8">
      <c r="A244" s="20" t="s">
        <v>34</v>
      </c>
      <c r="B244" s="11"/>
      <c r="C244" s="25"/>
      <c r="D244" s="17"/>
      <c r="E244" s="17"/>
      <c r="F244" s="17"/>
      <c r="G244" s="17"/>
      <c r="H244" s="31"/>
    </row>
    <row r="245" spans="1:8">
      <c r="A245" s="20" t="s">
        <v>35</v>
      </c>
      <c r="B245" s="11"/>
      <c r="C245" s="25"/>
      <c r="D245" s="17"/>
      <c r="E245" s="17"/>
      <c r="F245" s="17"/>
      <c r="G245" s="17"/>
      <c r="H245" s="31"/>
    </row>
    <row r="246" spans="1:8">
      <c r="A246" s="21"/>
      <c r="B246" s="11"/>
      <c r="C246" s="24"/>
      <c r="D246" s="11"/>
      <c r="E246" s="11"/>
      <c r="F246" s="11"/>
      <c r="G246" s="11"/>
      <c r="H246" s="30"/>
    </row>
    <row r="247" spans="1:8">
      <c r="A247" s="19" t="s">
        <v>79</v>
      </c>
      <c r="B247" s="11"/>
      <c r="C247" s="24"/>
      <c r="D247" s="11"/>
      <c r="E247" s="11"/>
      <c r="F247" s="11"/>
      <c r="G247" s="11"/>
      <c r="H247" s="30"/>
    </row>
    <row r="248" spans="1:8">
      <c r="A248" s="20" t="s">
        <v>45</v>
      </c>
      <c r="B248" s="11"/>
      <c r="C248" s="24"/>
      <c r="D248" s="11"/>
      <c r="E248" s="11"/>
      <c r="F248" s="11"/>
      <c r="G248" s="11"/>
      <c r="H248" s="30"/>
    </row>
    <row r="249" spans="1:8">
      <c r="A249" s="20" t="s">
        <v>46</v>
      </c>
      <c r="B249" s="11"/>
      <c r="C249" s="24"/>
      <c r="D249" s="11"/>
      <c r="E249" s="11"/>
      <c r="F249" s="11"/>
      <c r="G249" s="11"/>
      <c r="H249" s="30"/>
    </row>
    <row r="250" spans="1:8">
      <c r="A250" s="20" t="s">
        <v>47</v>
      </c>
      <c r="B250" s="11"/>
      <c r="C250" s="24"/>
      <c r="D250" s="11"/>
      <c r="E250" s="11"/>
      <c r="F250" s="11"/>
      <c r="G250" s="11"/>
      <c r="H250" s="30"/>
    </row>
    <row r="251" spans="1:8">
      <c r="A251" s="20" t="s">
        <v>48</v>
      </c>
      <c r="B251" s="11"/>
      <c r="C251" s="24"/>
      <c r="D251" s="11"/>
      <c r="E251" s="11"/>
      <c r="F251" s="11"/>
      <c r="G251" s="11"/>
      <c r="H251" s="30"/>
    </row>
    <row r="252" spans="1:8">
      <c r="A252" s="21"/>
      <c r="B252" s="11"/>
      <c r="C252" s="24"/>
      <c r="D252" s="11"/>
      <c r="E252" s="11"/>
      <c r="F252" s="11"/>
      <c r="G252" s="11"/>
      <c r="H252" s="30"/>
    </row>
    <row r="253" spans="1:8">
      <c r="A253" s="19" t="s">
        <v>80</v>
      </c>
      <c r="B253" s="11"/>
      <c r="C253" s="24"/>
      <c r="D253" s="11"/>
      <c r="E253" s="11"/>
      <c r="F253" s="11"/>
      <c r="G253" s="11"/>
      <c r="H253" s="30"/>
    </row>
    <row r="254" spans="1:8">
      <c r="A254" s="20" t="s">
        <v>45</v>
      </c>
      <c r="B254" s="11"/>
      <c r="C254" s="24"/>
      <c r="D254" s="11"/>
      <c r="E254" s="11"/>
      <c r="F254" s="11"/>
      <c r="G254" s="11"/>
      <c r="H254" s="30"/>
    </row>
    <row r="255" spans="1:8">
      <c r="A255" s="20" t="s">
        <v>46</v>
      </c>
      <c r="B255" s="11"/>
      <c r="C255" s="24"/>
      <c r="D255" s="11"/>
      <c r="E255" s="11"/>
      <c r="F255" s="11"/>
      <c r="G255" s="11"/>
      <c r="H255" s="30"/>
    </row>
    <row r="256" spans="1:8">
      <c r="A256" s="20" t="s">
        <v>47</v>
      </c>
      <c r="B256" s="11"/>
      <c r="C256" s="24"/>
      <c r="D256" s="11"/>
      <c r="E256" s="11"/>
      <c r="F256" s="11"/>
      <c r="G256" s="11"/>
      <c r="H256" s="30"/>
    </row>
    <row r="257" spans="1:8">
      <c r="A257" s="20" t="s">
        <v>48</v>
      </c>
      <c r="B257" s="11"/>
      <c r="C257" s="24"/>
      <c r="D257" s="11"/>
      <c r="E257" s="11"/>
      <c r="F257" s="11"/>
      <c r="G257" s="11"/>
      <c r="H257" s="30"/>
    </row>
    <row r="258" spans="1:8">
      <c r="A258" s="22"/>
      <c r="B258" s="11"/>
      <c r="C258" s="26"/>
      <c r="D258" s="28"/>
      <c r="E258" s="28"/>
      <c r="F258" s="28"/>
      <c r="G258" s="28"/>
      <c r="H25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108</v>
      </c>
    </row>
    <row r="3" spans="1:7">
      <c r="A3" s="6" t="s">
        <v>12</v>
      </c>
    </row>
    <row r="4" spans="1:7">
      <c r="A4" s="7"/>
      <c r="C4" s="10" t="s">
        <v>109</v>
      </c>
      <c r="D4" s="9"/>
      <c r="F4" s="10" t="s">
        <v>110</v>
      </c>
      <c r="G4" s="9"/>
    </row>
    <row r="5" spans="1:7" customHeight="1" ht="24">
      <c r="A5" s="13" t="s">
        <v>16</v>
      </c>
      <c r="C5" s="14" t="s">
        <v>111</v>
      </c>
      <c r="D5" s="15" t="s">
        <v>112</v>
      </c>
      <c r="F5" s="14" t="s">
        <v>111</v>
      </c>
      <c r="G5" s="15" t="s">
        <v>112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/>
      <c r="D14" s="31"/>
      <c r="E14" s="11"/>
      <c r="F14" s="25"/>
      <c r="G14" s="31"/>
    </row>
    <row r="15" spans="1:7">
      <c r="A15" s="20" t="s">
        <v>33</v>
      </c>
      <c r="B15" s="11"/>
      <c r="C15" s="25"/>
      <c r="D15" s="31"/>
      <c r="E15" s="11"/>
      <c r="F15" s="25"/>
      <c r="G15" s="31"/>
    </row>
    <row r="16" spans="1:7">
      <c r="A16" s="20" t="s">
        <v>34</v>
      </c>
      <c r="B16" s="11"/>
      <c r="C16" s="25"/>
      <c r="D16" s="31"/>
      <c r="E16" s="11"/>
      <c r="F16" s="25"/>
      <c r="G16" s="31"/>
    </row>
    <row r="17" spans="1:7">
      <c r="A17" s="20" t="s">
        <v>35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45</v>
      </c>
      <c r="B62" s="11"/>
      <c r="C62" s="24"/>
      <c r="D62" s="30"/>
      <c r="E62" s="11"/>
      <c r="F62" s="24"/>
      <c r="G62" s="30"/>
    </row>
    <row r="63" spans="1:7">
      <c r="A63" s="20" t="s">
        <v>46</v>
      </c>
      <c r="B63" s="11"/>
      <c r="C63" s="24"/>
      <c r="D63" s="30"/>
      <c r="E63" s="11"/>
      <c r="F63" s="24"/>
      <c r="G63" s="30"/>
    </row>
    <row r="64" spans="1:7">
      <c r="A64" s="20" t="s">
        <v>47</v>
      </c>
      <c r="B64" s="11"/>
      <c r="C64" s="24"/>
      <c r="D64" s="30"/>
      <c r="E64" s="11"/>
      <c r="F64" s="24"/>
      <c r="G64" s="30"/>
    </row>
    <row r="65" spans="1:7">
      <c r="A65" s="20" t="s">
        <v>48</v>
      </c>
      <c r="B65" s="11"/>
      <c r="C65" s="24"/>
      <c r="D65" s="30"/>
      <c r="E65" s="11"/>
      <c r="F65" s="24"/>
      <c r="G65" s="30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/>
      <c r="G68" s="31"/>
    </row>
    <row r="69" spans="1:7">
      <c r="A69" s="20" t="s">
        <v>33</v>
      </c>
      <c r="B69" s="11"/>
      <c r="C69" s="25"/>
      <c r="D69" s="31"/>
      <c r="E69" s="11"/>
      <c r="F69" s="25"/>
      <c r="G69" s="31"/>
    </row>
    <row r="70" spans="1:7">
      <c r="A70" s="20" t="s">
        <v>34</v>
      </c>
      <c r="B70" s="11"/>
      <c r="C70" s="25"/>
      <c r="D70" s="31"/>
      <c r="E70" s="11"/>
      <c r="F70" s="25"/>
      <c r="G70" s="31"/>
    </row>
    <row r="71" spans="1:7">
      <c r="A71" s="20" t="s">
        <v>35</v>
      </c>
      <c r="B71" s="11"/>
      <c r="C71" s="25"/>
      <c r="D71" s="31"/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53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/>
      <c r="D92" s="31"/>
      <c r="E92" s="11"/>
      <c r="F92" s="25"/>
      <c r="G92" s="31"/>
    </row>
    <row r="93" spans="1:7">
      <c r="A93" s="20" t="s">
        <v>33</v>
      </c>
      <c r="B93" s="11"/>
      <c r="C93" s="25"/>
      <c r="D93" s="31"/>
      <c r="E93" s="11"/>
      <c r="F93" s="25"/>
      <c r="G93" s="31"/>
    </row>
    <row r="94" spans="1:7">
      <c r="A94" s="20" t="s">
        <v>34</v>
      </c>
      <c r="B94" s="11"/>
      <c r="C94" s="25"/>
      <c r="D94" s="31"/>
      <c r="E94" s="11"/>
      <c r="F94" s="25"/>
      <c r="G94" s="31"/>
    </row>
    <row r="95" spans="1:7">
      <c r="A95" s="20" t="s">
        <v>35</v>
      </c>
      <c r="B95" s="11"/>
      <c r="C95" s="25"/>
      <c r="D95" s="31"/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54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/>
      <c r="D98" s="31"/>
      <c r="E98" s="11"/>
      <c r="F98" s="25"/>
      <c r="G98" s="31"/>
    </row>
    <row r="99" spans="1:7">
      <c r="A99" s="20" t="s">
        <v>33</v>
      </c>
      <c r="B99" s="11"/>
      <c r="C99" s="25"/>
      <c r="D99" s="31"/>
      <c r="E99" s="11"/>
      <c r="F99" s="25"/>
      <c r="G99" s="31"/>
    </row>
    <row r="100" spans="1:7">
      <c r="A100" s="20" t="s">
        <v>34</v>
      </c>
      <c r="B100" s="11"/>
      <c r="C100" s="25"/>
      <c r="D100" s="31"/>
      <c r="E100" s="11"/>
      <c r="F100" s="25"/>
      <c r="G100" s="31"/>
    </row>
    <row r="101" spans="1:7">
      <c r="A101" s="20" t="s">
        <v>35</v>
      </c>
      <c r="B101" s="11"/>
      <c r="C101" s="25"/>
      <c r="D101" s="31"/>
      <c r="E101" s="11"/>
      <c r="F101" s="25"/>
      <c r="G101" s="31"/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55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/>
      <c r="D104" s="31"/>
      <c r="E104" s="11"/>
      <c r="F104" s="25"/>
      <c r="G104" s="31"/>
    </row>
    <row r="105" spans="1:7">
      <c r="A105" s="20" t="s">
        <v>33</v>
      </c>
      <c r="B105" s="11"/>
      <c r="C105" s="25"/>
      <c r="D105" s="31"/>
      <c r="E105" s="11"/>
      <c r="F105" s="25"/>
      <c r="G105" s="31"/>
    </row>
    <row r="106" spans="1:7">
      <c r="A106" s="20" t="s">
        <v>34</v>
      </c>
      <c r="B106" s="11"/>
      <c r="C106" s="25"/>
      <c r="D106" s="31"/>
      <c r="E106" s="11"/>
      <c r="F106" s="25"/>
      <c r="G106" s="31"/>
    </row>
    <row r="107" spans="1:7">
      <c r="A107" s="20" t="s">
        <v>35</v>
      </c>
      <c r="B107" s="11"/>
      <c r="C107" s="25"/>
      <c r="D107" s="31"/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56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/>
      <c r="D110" s="31"/>
      <c r="E110" s="11"/>
      <c r="F110" s="25"/>
      <c r="G110" s="31"/>
    </row>
    <row r="111" spans="1:7">
      <c r="A111" s="20" t="s">
        <v>33</v>
      </c>
      <c r="B111" s="11"/>
      <c r="C111" s="25"/>
      <c r="D111" s="31"/>
      <c r="E111" s="11"/>
      <c r="F111" s="25"/>
      <c r="G111" s="31"/>
    </row>
    <row r="112" spans="1:7">
      <c r="A112" s="20" t="s">
        <v>34</v>
      </c>
      <c r="B112" s="11"/>
      <c r="C112" s="25"/>
      <c r="D112" s="31"/>
      <c r="E112" s="11"/>
      <c r="F112" s="25"/>
      <c r="G112" s="31"/>
    </row>
    <row r="113" spans="1:7">
      <c r="A113" s="20" t="s">
        <v>35</v>
      </c>
      <c r="B113" s="11"/>
      <c r="C113" s="25"/>
      <c r="D113" s="31"/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57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0" t="s">
        <v>33</v>
      </c>
      <c r="B117" s="11"/>
      <c r="C117" s="25"/>
      <c r="D117" s="31"/>
      <c r="E117" s="11"/>
      <c r="F117" s="25"/>
      <c r="G117" s="31"/>
    </row>
    <row r="118" spans="1:7">
      <c r="A118" s="20" t="s">
        <v>34</v>
      </c>
      <c r="B118" s="11"/>
      <c r="C118" s="25"/>
      <c r="D118" s="31"/>
      <c r="E118" s="11"/>
      <c r="F118" s="25"/>
      <c r="G118" s="31"/>
    </row>
    <row r="119" spans="1:7">
      <c r="A119" s="20" t="s">
        <v>35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58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59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19" t="s">
        <v>60</v>
      </c>
      <c r="B133" s="11"/>
      <c r="C133" s="24"/>
      <c r="D133" s="30"/>
      <c r="E133" s="11"/>
      <c r="F133" s="24"/>
      <c r="G133" s="30"/>
    </row>
    <row r="134" spans="1:7">
      <c r="A134" s="20" t="s">
        <v>32</v>
      </c>
      <c r="B134" s="11"/>
      <c r="C134" s="25"/>
      <c r="D134" s="31"/>
      <c r="E134" s="11"/>
      <c r="F134" s="25"/>
      <c r="G134" s="31"/>
    </row>
    <row r="135" spans="1:7">
      <c r="A135" s="20" t="s">
        <v>33</v>
      </c>
      <c r="B135" s="11"/>
      <c r="C135" s="25"/>
      <c r="D135" s="31"/>
      <c r="E135" s="11"/>
      <c r="F135" s="25"/>
      <c r="G135" s="31"/>
    </row>
    <row r="136" spans="1:7">
      <c r="A136" s="20" t="s">
        <v>34</v>
      </c>
      <c r="B136" s="11"/>
      <c r="C136" s="25"/>
      <c r="D136" s="31"/>
      <c r="E136" s="11"/>
      <c r="F136" s="25"/>
      <c r="G136" s="31"/>
    </row>
    <row r="137" spans="1:7">
      <c r="A137" s="20" t="s">
        <v>35</v>
      </c>
      <c r="B137" s="11"/>
      <c r="C137" s="25"/>
      <c r="D137" s="31"/>
      <c r="E137" s="11"/>
      <c r="F137" s="25"/>
      <c r="G137" s="31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61</v>
      </c>
      <c r="B139" s="11"/>
      <c r="C139" s="24"/>
      <c r="D139" s="30"/>
      <c r="E139" s="11"/>
      <c r="F139" s="24"/>
      <c r="G139" s="30"/>
    </row>
    <row r="140" spans="1:7">
      <c r="A140" s="20" t="s">
        <v>32</v>
      </c>
      <c r="B140" s="11"/>
      <c r="C140" s="25"/>
      <c r="D140" s="31"/>
      <c r="E140" s="11"/>
      <c r="F140" s="25"/>
      <c r="G140" s="31"/>
    </row>
    <row r="141" spans="1:7">
      <c r="A141" s="20" t="s">
        <v>33</v>
      </c>
      <c r="B141" s="11"/>
      <c r="C141" s="25"/>
      <c r="D141" s="31"/>
      <c r="E141" s="11"/>
      <c r="F141" s="25"/>
      <c r="G141" s="31"/>
    </row>
    <row r="142" spans="1:7">
      <c r="A142" s="20" t="s">
        <v>34</v>
      </c>
      <c r="B142" s="11"/>
      <c r="C142" s="25"/>
      <c r="D142" s="31"/>
      <c r="E142" s="11"/>
      <c r="F142" s="25"/>
      <c r="G142" s="31"/>
    </row>
    <row r="143" spans="1:7">
      <c r="A143" s="20" t="s">
        <v>35</v>
      </c>
      <c r="B143" s="11"/>
      <c r="C143" s="25"/>
      <c r="D143" s="31"/>
      <c r="E143" s="11"/>
      <c r="F143" s="25"/>
      <c r="G143" s="31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62</v>
      </c>
      <c r="B145" s="11"/>
      <c r="C145" s="24"/>
      <c r="D145" s="30"/>
      <c r="E145" s="11"/>
      <c r="F145" s="24"/>
      <c r="G145" s="30"/>
    </row>
    <row r="146" spans="1:7">
      <c r="A146" s="20" t="s">
        <v>32</v>
      </c>
      <c r="B146" s="11"/>
      <c r="C146" s="25"/>
      <c r="D146" s="31"/>
      <c r="E146" s="11"/>
      <c r="F146" s="25"/>
      <c r="G146" s="31"/>
    </row>
    <row r="147" spans="1:7">
      <c r="A147" s="20" t="s">
        <v>33</v>
      </c>
      <c r="B147" s="11"/>
      <c r="C147" s="25"/>
      <c r="D147" s="31"/>
      <c r="E147" s="11"/>
      <c r="F147" s="25"/>
      <c r="G147" s="31"/>
    </row>
    <row r="148" spans="1:7">
      <c r="A148" s="20" t="s">
        <v>34</v>
      </c>
      <c r="B148" s="11"/>
      <c r="C148" s="25"/>
      <c r="D148" s="31"/>
      <c r="E148" s="11"/>
      <c r="F148" s="25"/>
      <c r="G148" s="31"/>
    </row>
    <row r="149" spans="1:7">
      <c r="A149" s="20" t="s">
        <v>35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63</v>
      </c>
      <c r="B151" s="11"/>
      <c r="C151" s="24"/>
      <c r="D151" s="30"/>
      <c r="E151" s="11"/>
      <c r="F151" s="24"/>
      <c r="G151" s="30"/>
    </row>
    <row r="152" spans="1:7">
      <c r="A152" s="20" t="s">
        <v>32</v>
      </c>
      <c r="B152" s="11"/>
      <c r="C152" s="25"/>
      <c r="D152" s="31"/>
      <c r="E152" s="11"/>
      <c r="F152" s="25"/>
      <c r="G152" s="31"/>
    </row>
    <row r="153" spans="1:7">
      <c r="A153" s="20" t="s">
        <v>33</v>
      </c>
      <c r="B153" s="11"/>
      <c r="C153" s="25"/>
      <c r="D153" s="31"/>
      <c r="E153" s="11"/>
      <c r="F153" s="25"/>
      <c r="G153" s="31"/>
    </row>
    <row r="154" spans="1:7">
      <c r="A154" s="20" t="s">
        <v>34</v>
      </c>
      <c r="B154" s="11"/>
      <c r="C154" s="25"/>
      <c r="D154" s="31"/>
      <c r="E154" s="11"/>
      <c r="F154" s="25"/>
      <c r="G154" s="31"/>
    </row>
    <row r="155" spans="1:7">
      <c r="A155" s="20" t="s">
        <v>35</v>
      </c>
      <c r="B155" s="11"/>
      <c r="C155" s="25"/>
      <c r="D155" s="31"/>
      <c r="E155" s="11"/>
      <c r="F155" s="25"/>
      <c r="G155" s="31"/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64</v>
      </c>
      <c r="B157" s="11"/>
      <c r="C157" s="24"/>
      <c r="D157" s="30"/>
      <c r="E157" s="11"/>
      <c r="F157" s="24"/>
      <c r="G157" s="30"/>
    </row>
    <row r="158" spans="1:7">
      <c r="A158" s="20" t="s">
        <v>32</v>
      </c>
      <c r="B158" s="11"/>
      <c r="C158" s="25"/>
      <c r="D158" s="31"/>
      <c r="E158" s="11"/>
      <c r="F158" s="25"/>
      <c r="G158" s="31"/>
    </row>
    <row r="159" spans="1:7">
      <c r="A159" s="20" t="s">
        <v>33</v>
      </c>
      <c r="B159" s="11"/>
      <c r="C159" s="25"/>
      <c r="D159" s="31"/>
      <c r="E159" s="11"/>
      <c r="F159" s="25"/>
      <c r="G159" s="31"/>
    </row>
    <row r="160" spans="1:7">
      <c r="A160" s="20" t="s">
        <v>34</v>
      </c>
      <c r="B160" s="11"/>
      <c r="C160" s="25"/>
      <c r="D160" s="31"/>
      <c r="E160" s="11"/>
      <c r="F160" s="25"/>
      <c r="G160" s="31"/>
    </row>
    <row r="161" spans="1:7">
      <c r="A161" s="20" t="s">
        <v>35</v>
      </c>
      <c r="B161" s="11"/>
      <c r="C161" s="25"/>
      <c r="D161" s="31"/>
      <c r="E161" s="11"/>
      <c r="F161" s="25"/>
      <c r="G161" s="31"/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65</v>
      </c>
      <c r="B163" s="11"/>
      <c r="C163" s="24"/>
      <c r="D163" s="30"/>
      <c r="E163" s="11"/>
      <c r="F163" s="24"/>
      <c r="G163" s="30"/>
    </row>
    <row r="164" spans="1:7">
      <c r="A164" s="20" t="s">
        <v>32</v>
      </c>
      <c r="B164" s="11"/>
      <c r="C164" s="25"/>
      <c r="D164" s="31"/>
      <c r="E164" s="11"/>
      <c r="F164" s="25"/>
      <c r="G164" s="31"/>
    </row>
    <row r="165" spans="1:7">
      <c r="A165" s="20" t="s">
        <v>33</v>
      </c>
      <c r="B165" s="11"/>
      <c r="C165" s="25"/>
      <c r="D165" s="31"/>
      <c r="E165" s="11"/>
      <c r="F165" s="25"/>
      <c r="G165" s="31"/>
    </row>
    <row r="166" spans="1:7">
      <c r="A166" s="20" t="s">
        <v>34</v>
      </c>
      <c r="B166" s="11"/>
      <c r="C166" s="25"/>
      <c r="D166" s="31"/>
      <c r="E166" s="11"/>
      <c r="F166" s="25"/>
      <c r="G166" s="31"/>
    </row>
    <row r="167" spans="1:7">
      <c r="A167" s="20" t="s">
        <v>35</v>
      </c>
      <c r="B167" s="11"/>
      <c r="C167" s="25"/>
      <c r="D167" s="31"/>
      <c r="E167" s="11"/>
      <c r="F167" s="25"/>
      <c r="G167" s="31"/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66</v>
      </c>
      <c r="B169" s="11"/>
      <c r="C169" s="24"/>
      <c r="D169" s="30"/>
      <c r="E169" s="11"/>
      <c r="F169" s="24"/>
      <c r="G169" s="30"/>
    </row>
    <row r="170" spans="1:7">
      <c r="A170" s="20" t="s">
        <v>32</v>
      </c>
      <c r="B170" s="11"/>
      <c r="C170" s="25">
        <v>38</v>
      </c>
      <c r="D170" s="31">
        <v>112</v>
      </c>
      <c r="E170" s="11"/>
      <c r="F170" s="25">
        <v>4</v>
      </c>
      <c r="G170" s="31">
        <v>100</v>
      </c>
    </row>
    <row r="171" spans="1:7">
      <c r="A171" s="20" t="s">
        <v>33</v>
      </c>
      <c r="B171" s="11"/>
      <c r="C171" s="25">
        <v>40</v>
      </c>
      <c r="D171" s="31">
        <v>129</v>
      </c>
      <c r="E171" s="11"/>
      <c r="F171" s="25">
        <v>5</v>
      </c>
      <c r="G171" s="31">
        <v>110</v>
      </c>
    </row>
    <row r="172" spans="1:7">
      <c r="A172" s="20" t="s">
        <v>34</v>
      </c>
      <c r="B172" s="11"/>
      <c r="C172" s="25">
        <v>31</v>
      </c>
      <c r="D172" s="31">
        <v>93</v>
      </c>
      <c r="E172" s="11"/>
      <c r="F172" s="25">
        <v>5</v>
      </c>
      <c r="G172" s="31">
        <v>108</v>
      </c>
    </row>
    <row r="173" spans="1:7">
      <c r="A173" s="20" t="s">
        <v>35</v>
      </c>
      <c r="B173" s="11"/>
      <c r="C173" s="25">
        <v>52</v>
      </c>
      <c r="D173" s="31">
        <v>119</v>
      </c>
      <c r="E173" s="11"/>
      <c r="F173" s="25">
        <v>4</v>
      </c>
      <c r="G173" s="31">
        <v>97</v>
      </c>
    </row>
    <row r="174" spans="1:7">
      <c r="A174" s="21"/>
      <c r="B174" s="11"/>
      <c r="C174" s="24"/>
      <c r="D174" s="30"/>
      <c r="E174" s="11"/>
      <c r="F174" s="24"/>
      <c r="G174" s="30"/>
    </row>
    <row r="175" spans="1:7">
      <c r="A175" s="19" t="s">
        <v>67</v>
      </c>
      <c r="B175" s="11"/>
      <c r="C175" s="24"/>
      <c r="D175" s="30"/>
      <c r="E175" s="11"/>
      <c r="F175" s="24"/>
      <c r="G175" s="30"/>
    </row>
    <row r="176" spans="1:7">
      <c r="A176" s="20" t="s">
        <v>32</v>
      </c>
      <c r="B176" s="11"/>
      <c r="C176" s="25"/>
      <c r="D176" s="31"/>
      <c r="E176" s="11"/>
      <c r="F176" s="25"/>
      <c r="G176" s="31"/>
    </row>
    <row r="177" spans="1:7">
      <c r="A177" s="20" t="s">
        <v>33</v>
      </c>
      <c r="B177" s="11"/>
      <c r="C177" s="25"/>
      <c r="D177" s="31"/>
      <c r="E177" s="11"/>
      <c r="F177" s="25"/>
      <c r="G177" s="31"/>
    </row>
    <row r="178" spans="1:7">
      <c r="A178" s="20" t="s">
        <v>34</v>
      </c>
      <c r="B178" s="11"/>
      <c r="C178" s="25"/>
      <c r="D178" s="31"/>
      <c r="E178" s="11"/>
      <c r="F178" s="25"/>
      <c r="G178" s="31"/>
    </row>
    <row r="179" spans="1:7">
      <c r="A179" s="20" t="s">
        <v>35</v>
      </c>
      <c r="B179" s="11"/>
      <c r="C179" s="25"/>
      <c r="D179" s="31"/>
      <c r="E179" s="11"/>
      <c r="F179" s="25"/>
      <c r="G179" s="31"/>
    </row>
    <row r="180" spans="1:7">
      <c r="A180" s="21"/>
      <c r="B180" s="11"/>
      <c r="C180" s="24"/>
      <c r="D180" s="30"/>
      <c r="E180" s="11"/>
      <c r="F180" s="24"/>
      <c r="G180" s="30"/>
    </row>
    <row r="181" spans="1:7">
      <c r="A181" s="19" t="s">
        <v>68</v>
      </c>
      <c r="B181" s="11"/>
      <c r="C181" s="24"/>
      <c r="D181" s="30"/>
      <c r="E181" s="11"/>
      <c r="F181" s="24"/>
      <c r="G181" s="30"/>
    </row>
    <row r="182" spans="1:7">
      <c r="A182" s="20" t="s">
        <v>32</v>
      </c>
      <c r="B182" s="11"/>
      <c r="C182" s="25"/>
      <c r="D182" s="31"/>
      <c r="E182" s="11"/>
      <c r="F182" s="25"/>
      <c r="G182" s="31"/>
    </row>
    <row r="183" spans="1:7">
      <c r="A183" s="20" t="s">
        <v>33</v>
      </c>
      <c r="B183" s="11"/>
      <c r="C183" s="25"/>
      <c r="D183" s="31"/>
      <c r="E183" s="11"/>
      <c r="F183" s="25"/>
      <c r="G183" s="31"/>
    </row>
    <row r="184" spans="1:7">
      <c r="A184" s="20" t="s">
        <v>34</v>
      </c>
      <c r="B184" s="11"/>
      <c r="C184" s="25"/>
      <c r="D184" s="31"/>
      <c r="E184" s="11"/>
      <c r="F184" s="25"/>
      <c r="G184" s="31"/>
    </row>
    <row r="185" spans="1:7">
      <c r="A185" s="20" t="s">
        <v>35</v>
      </c>
      <c r="B185" s="11"/>
      <c r="C185" s="25"/>
      <c r="D185" s="31"/>
      <c r="E185" s="11"/>
      <c r="F185" s="25"/>
      <c r="G185" s="31"/>
    </row>
    <row r="186" spans="1:7">
      <c r="A186" s="21"/>
      <c r="B186" s="11"/>
      <c r="C186" s="24"/>
      <c r="D186" s="30"/>
      <c r="E186" s="11"/>
      <c r="F186" s="24"/>
      <c r="G186" s="30"/>
    </row>
    <row r="187" spans="1:7">
      <c r="A187" s="19" t="s">
        <v>69</v>
      </c>
      <c r="B187" s="11"/>
      <c r="C187" s="24"/>
      <c r="D187" s="30"/>
      <c r="E187" s="11"/>
      <c r="F187" s="24"/>
      <c r="G187" s="30"/>
    </row>
    <row r="188" spans="1:7">
      <c r="A188" s="20" t="s">
        <v>32</v>
      </c>
      <c r="B188" s="11"/>
      <c r="C188" s="25"/>
      <c r="D188" s="31"/>
      <c r="E188" s="11"/>
      <c r="F188" s="25"/>
      <c r="G188" s="31"/>
    </row>
    <row r="189" spans="1:7">
      <c r="A189" s="20" t="s">
        <v>33</v>
      </c>
      <c r="B189" s="11"/>
      <c r="C189" s="25"/>
      <c r="D189" s="31"/>
      <c r="E189" s="11"/>
      <c r="F189" s="25"/>
      <c r="G189" s="31"/>
    </row>
    <row r="190" spans="1:7">
      <c r="A190" s="20" t="s">
        <v>34</v>
      </c>
      <c r="B190" s="11"/>
      <c r="C190" s="25"/>
      <c r="D190" s="31"/>
      <c r="E190" s="11"/>
      <c r="F190" s="25"/>
      <c r="G190" s="31"/>
    </row>
    <row r="191" spans="1:7">
      <c r="A191" s="20" t="s">
        <v>35</v>
      </c>
      <c r="B191" s="11"/>
      <c r="C191" s="25"/>
      <c r="D191" s="31"/>
      <c r="E191" s="11"/>
      <c r="F191" s="25"/>
      <c r="G191" s="31"/>
    </row>
    <row r="192" spans="1:7">
      <c r="A192" s="21"/>
      <c r="B192" s="11"/>
      <c r="C192" s="24"/>
      <c r="D192" s="30"/>
      <c r="E192" s="11"/>
      <c r="F192" s="24"/>
      <c r="G192" s="30"/>
    </row>
    <row r="193" spans="1:7">
      <c r="A193" s="19" t="s">
        <v>70</v>
      </c>
      <c r="B193" s="11"/>
      <c r="C193" s="24"/>
      <c r="D193" s="30"/>
      <c r="E193" s="11"/>
      <c r="F193" s="24"/>
      <c r="G193" s="30"/>
    </row>
    <row r="194" spans="1:7">
      <c r="A194" s="20" t="s">
        <v>32</v>
      </c>
      <c r="B194" s="11"/>
      <c r="C194" s="25"/>
      <c r="D194" s="31"/>
      <c r="E194" s="11"/>
      <c r="F194" s="25"/>
      <c r="G194" s="31"/>
    </row>
    <row r="195" spans="1:7">
      <c r="A195" s="20" t="s">
        <v>33</v>
      </c>
      <c r="B195" s="11"/>
      <c r="C195" s="25"/>
      <c r="D195" s="31"/>
      <c r="E195" s="11"/>
      <c r="F195" s="25"/>
      <c r="G195" s="31"/>
    </row>
    <row r="196" spans="1:7">
      <c r="A196" s="20" t="s">
        <v>34</v>
      </c>
      <c r="B196" s="11"/>
      <c r="C196" s="25"/>
      <c r="D196" s="31"/>
      <c r="E196" s="11"/>
      <c r="F196" s="25"/>
      <c r="G196" s="31"/>
    </row>
    <row r="197" spans="1:7">
      <c r="A197" s="20" t="s">
        <v>35</v>
      </c>
      <c r="B197" s="11"/>
      <c r="C197" s="25"/>
      <c r="D197" s="31"/>
      <c r="E197" s="11"/>
      <c r="F197" s="25"/>
      <c r="G197" s="31"/>
    </row>
    <row r="198" spans="1:7">
      <c r="A198" s="21"/>
      <c r="B198" s="11"/>
      <c r="C198" s="24"/>
      <c r="D198" s="30"/>
      <c r="E198" s="11"/>
      <c r="F198" s="24"/>
      <c r="G198" s="30"/>
    </row>
    <row r="199" spans="1:7">
      <c r="A199" s="19" t="s">
        <v>71</v>
      </c>
      <c r="B199" s="11"/>
      <c r="C199" s="24"/>
      <c r="D199" s="30"/>
      <c r="E199" s="11"/>
      <c r="F199" s="24"/>
      <c r="G199" s="30"/>
    </row>
    <row r="200" spans="1:7">
      <c r="A200" s="20" t="s">
        <v>32</v>
      </c>
      <c r="B200" s="11"/>
      <c r="C200" s="25">
        <v>28</v>
      </c>
      <c r="D200" s="31">
        <v>80</v>
      </c>
      <c r="E200" s="11"/>
      <c r="F200" s="25"/>
      <c r="G200" s="31"/>
    </row>
    <row r="201" spans="1:7">
      <c r="A201" s="20" t="s">
        <v>33</v>
      </c>
      <c r="B201" s="11"/>
      <c r="C201" s="25">
        <v>33</v>
      </c>
      <c r="D201" s="31">
        <v>83</v>
      </c>
      <c r="E201" s="11"/>
      <c r="F201" s="25"/>
      <c r="G201" s="31"/>
    </row>
    <row r="202" spans="1:7">
      <c r="A202" s="20" t="s">
        <v>34</v>
      </c>
      <c r="B202" s="11"/>
      <c r="C202" s="25">
        <v>26</v>
      </c>
      <c r="D202" s="31">
        <v>89</v>
      </c>
      <c r="E202" s="11"/>
      <c r="F202" s="25"/>
      <c r="G202" s="31"/>
    </row>
    <row r="203" spans="1:7">
      <c r="A203" s="20" t="s">
        <v>35</v>
      </c>
      <c r="B203" s="11"/>
      <c r="C203" s="25">
        <v>35</v>
      </c>
      <c r="D203" s="31">
        <v>80</v>
      </c>
      <c r="E203" s="11"/>
      <c r="F203" s="25"/>
      <c r="G203" s="31"/>
    </row>
    <row r="204" spans="1:7">
      <c r="A204" s="21"/>
      <c r="B204" s="11"/>
      <c r="C204" s="24"/>
      <c r="D204" s="30"/>
      <c r="E204" s="11"/>
      <c r="F204" s="24"/>
      <c r="G204" s="30"/>
    </row>
    <row r="205" spans="1:7">
      <c r="A205" s="19" t="s">
        <v>72</v>
      </c>
      <c r="B205" s="11"/>
      <c r="C205" s="24"/>
      <c r="D205" s="30"/>
      <c r="E205" s="11"/>
      <c r="F205" s="24"/>
      <c r="G205" s="30"/>
    </row>
    <row r="206" spans="1:7">
      <c r="A206" s="20" t="s">
        <v>32</v>
      </c>
      <c r="B206" s="11"/>
      <c r="C206" s="25"/>
      <c r="D206" s="31"/>
      <c r="E206" s="11"/>
      <c r="F206" s="25"/>
      <c r="G206" s="31"/>
    </row>
    <row r="207" spans="1:7">
      <c r="A207" s="20" t="s">
        <v>33</v>
      </c>
      <c r="B207" s="11"/>
      <c r="C207" s="25"/>
      <c r="D207" s="31"/>
      <c r="E207" s="11"/>
      <c r="F207" s="25"/>
      <c r="G207" s="31"/>
    </row>
    <row r="208" spans="1:7">
      <c r="A208" s="20" t="s">
        <v>34</v>
      </c>
      <c r="B208" s="11"/>
      <c r="C208" s="25"/>
      <c r="D208" s="31"/>
      <c r="E208" s="11"/>
      <c r="F208" s="25"/>
      <c r="G208" s="31"/>
    </row>
    <row r="209" spans="1:7">
      <c r="A209" s="20" t="s">
        <v>35</v>
      </c>
      <c r="B209" s="11"/>
      <c r="C209" s="25"/>
      <c r="D209" s="31"/>
      <c r="E209" s="11"/>
      <c r="F209" s="25"/>
      <c r="G209" s="31"/>
    </row>
    <row r="210" spans="1:7">
      <c r="A210" s="21"/>
      <c r="B210" s="11"/>
      <c r="C210" s="24"/>
      <c r="D210" s="30"/>
      <c r="E210" s="11"/>
      <c r="F210" s="24"/>
      <c r="G210" s="30"/>
    </row>
    <row r="211" spans="1:7">
      <c r="A211" s="19" t="s">
        <v>73</v>
      </c>
      <c r="B211" s="11"/>
      <c r="C211" s="24"/>
      <c r="D211" s="30"/>
      <c r="E211" s="11"/>
      <c r="F211" s="24"/>
      <c r="G211" s="30"/>
    </row>
    <row r="212" spans="1:7">
      <c r="A212" s="20" t="s">
        <v>32</v>
      </c>
      <c r="B212" s="11"/>
      <c r="C212" s="25"/>
      <c r="D212" s="31"/>
      <c r="E212" s="11"/>
      <c r="F212" s="25"/>
      <c r="G212" s="31"/>
    </row>
    <row r="213" spans="1:7">
      <c r="A213" s="20" t="s">
        <v>33</v>
      </c>
      <c r="B213" s="11"/>
      <c r="C213" s="25"/>
      <c r="D213" s="31"/>
      <c r="E213" s="11"/>
      <c r="F213" s="25"/>
      <c r="G213" s="31"/>
    </row>
    <row r="214" spans="1:7">
      <c r="A214" s="20" t="s">
        <v>34</v>
      </c>
      <c r="B214" s="11"/>
      <c r="C214" s="25"/>
      <c r="D214" s="31"/>
      <c r="E214" s="11"/>
      <c r="F214" s="25"/>
      <c r="G214" s="31"/>
    </row>
    <row r="215" spans="1:7">
      <c r="A215" s="20" t="s">
        <v>35</v>
      </c>
      <c r="B215" s="11"/>
      <c r="C215" s="25"/>
      <c r="D215" s="31"/>
      <c r="E215" s="11"/>
      <c r="F215" s="25"/>
      <c r="G215" s="31"/>
    </row>
    <row r="216" spans="1:7">
      <c r="A216" s="21"/>
      <c r="B216" s="11"/>
      <c r="C216" s="24"/>
      <c r="D216" s="30"/>
      <c r="E216" s="11"/>
      <c r="F216" s="24"/>
      <c r="G216" s="30"/>
    </row>
    <row r="217" spans="1:7">
      <c r="A217" s="19" t="s">
        <v>74</v>
      </c>
      <c r="B217" s="11"/>
      <c r="C217" s="24"/>
      <c r="D217" s="30"/>
      <c r="E217" s="11"/>
      <c r="F217" s="24"/>
      <c r="G217" s="30"/>
    </row>
    <row r="218" spans="1:7">
      <c r="A218" s="20" t="s">
        <v>32</v>
      </c>
      <c r="B218" s="11"/>
      <c r="C218" s="25"/>
      <c r="D218" s="31"/>
      <c r="E218" s="11"/>
      <c r="F218" s="25"/>
      <c r="G218" s="31"/>
    </row>
    <row r="219" spans="1:7">
      <c r="A219" s="20" t="s">
        <v>33</v>
      </c>
      <c r="B219" s="11"/>
      <c r="C219" s="25"/>
      <c r="D219" s="31"/>
      <c r="E219" s="11"/>
      <c r="F219" s="25"/>
      <c r="G219" s="31"/>
    </row>
    <row r="220" spans="1:7">
      <c r="A220" s="20" t="s">
        <v>34</v>
      </c>
      <c r="B220" s="11"/>
      <c r="C220" s="25"/>
      <c r="D220" s="31"/>
      <c r="E220" s="11"/>
      <c r="F220" s="25"/>
      <c r="G220" s="31"/>
    </row>
    <row r="221" spans="1:7">
      <c r="A221" s="20" t="s">
        <v>35</v>
      </c>
      <c r="B221" s="11"/>
      <c r="C221" s="25"/>
      <c r="D221" s="31"/>
      <c r="E221" s="11"/>
      <c r="F221" s="25"/>
      <c r="G221" s="31"/>
    </row>
    <row r="222" spans="1:7">
      <c r="A222" s="21"/>
      <c r="B222" s="11"/>
      <c r="C222" s="24"/>
      <c r="D222" s="30"/>
      <c r="E222" s="11"/>
      <c r="F222" s="24"/>
      <c r="G222" s="30"/>
    </row>
    <row r="223" spans="1:7">
      <c r="A223" s="19" t="s">
        <v>75</v>
      </c>
      <c r="B223" s="11"/>
      <c r="C223" s="24"/>
      <c r="D223" s="30"/>
      <c r="E223" s="11"/>
      <c r="F223" s="24"/>
      <c r="G223" s="30"/>
    </row>
    <row r="224" spans="1:7">
      <c r="A224" s="20" t="s">
        <v>32</v>
      </c>
      <c r="B224" s="11"/>
      <c r="C224" s="25"/>
      <c r="D224" s="31"/>
      <c r="E224" s="11"/>
      <c r="F224" s="25"/>
      <c r="G224" s="31"/>
    </row>
    <row r="225" spans="1:7">
      <c r="A225" s="20" t="s">
        <v>33</v>
      </c>
      <c r="B225" s="11"/>
      <c r="C225" s="25"/>
      <c r="D225" s="31"/>
      <c r="E225" s="11"/>
      <c r="F225" s="25"/>
      <c r="G225" s="31"/>
    </row>
    <row r="226" spans="1:7">
      <c r="A226" s="20" t="s">
        <v>34</v>
      </c>
      <c r="B226" s="11"/>
      <c r="C226" s="25"/>
      <c r="D226" s="31"/>
      <c r="E226" s="11"/>
      <c r="F226" s="25"/>
      <c r="G226" s="31"/>
    </row>
    <row r="227" spans="1:7">
      <c r="A227" s="20" t="s">
        <v>35</v>
      </c>
      <c r="B227" s="11"/>
      <c r="C227" s="25"/>
      <c r="D227" s="31"/>
      <c r="E227" s="11"/>
      <c r="F227" s="25"/>
      <c r="G227" s="31"/>
    </row>
    <row r="228" spans="1:7">
      <c r="A228" s="21"/>
      <c r="B228" s="11"/>
      <c r="C228" s="24"/>
      <c r="D228" s="30"/>
      <c r="E228" s="11"/>
      <c r="F228" s="24"/>
      <c r="G228" s="30"/>
    </row>
    <row r="229" spans="1:7">
      <c r="A229" s="19" t="s">
        <v>76</v>
      </c>
      <c r="B229" s="11"/>
      <c r="C229" s="24"/>
      <c r="D229" s="30"/>
      <c r="E229" s="11"/>
      <c r="F229" s="24"/>
      <c r="G229" s="30"/>
    </row>
    <row r="230" spans="1:7">
      <c r="A230" s="20" t="s">
        <v>32</v>
      </c>
      <c r="B230" s="11"/>
      <c r="C230" s="25"/>
      <c r="D230" s="31"/>
      <c r="E230" s="11"/>
      <c r="F230" s="25"/>
      <c r="G230" s="31"/>
    </row>
    <row r="231" spans="1:7">
      <c r="A231" s="20" t="s">
        <v>33</v>
      </c>
      <c r="B231" s="11"/>
      <c r="C231" s="25"/>
      <c r="D231" s="31"/>
      <c r="E231" s="11"/>
      <c r="F231" s="25"/>
      <c r="G231" s="31"/>
    </row>
    <row r="232" spans="1:7">
      <c r="A232" s="20" t="s">
        <v>34</v>
      </c>
      <c r="B232" s="11"/>
      <c r="C232" s="25"/>
      <c r="D232" s="31"/>
      <c r="E232" s="11"/>
      <c r="F232" s="25"/>
      <c r="G232" s="31"/>
    </row>
    <row r="233" spans="1:7">
      <c r="A233" s="20" t="s">
        <v>35</v>
      </c>
      <c r="B233" s="11"/>
      <c r="C233" s="25"/>
      <c r="D233" s="31"/>
      <c r="E233" s="11"/>
      <c r="F233" s="25"/>
      <c r="G233" s="31"/>
    </row>
    <row r="234" spans="1:7">
      <c r="A234" s="21"/>
      <c r="B234" s="11"/>
      <c r="C234" s="24"/>
      <c r="D234" s="30"/>
      <c r="E234" s="11"/>
      <c r="F234" s="24"/>
      <c r="G234" s="30"/>
    </row>
    <row r="235" spans="1:7">
      <c r="A235" s="19" t="s">
        <v>77</v>
      </c>
      <c r="B235" s="11"/>
      <c r="C235" s="24"/>
      <c r="D235" s="30"/>
      <c r="E235" s="11"/>
      <c r="F235" s="24"/>
      <c r="G235" s="30"/>
    </row>
    <row r="236" spans="1:7">
      <c r="A236" s="20" t="s">
        <v>32</v>
      </c>
      <c r="B236" s="11"/>
      <c r="C236" s="25"/>
      <c r="D236" s="31"/>
      <c r="E236" s="11"/>
      <c r="F236" s="25"/>
      <c r="G236" s="31"/>
    </row>
    <row r="237" spans="1:7">
      <c r="A237" s="20" t="s">
        <v>33</v>
      </c>
      <c r="B237" s="11"/>
      <c r="C237" s="25"/>
      <c r="D237" s="31"/>
      <c r="E237" s="11"/>
      <c r="F237" s="25"/>
      <c r="G237" s="31"/>
    </row>
    <row r="238" spans="1:7">
      <c r="A238" s="20" t="s">
        <v>34</v>
      </c>
      <c r="B238" s="11"/>
      <c r="C238" s="25"/>
      <c r="D238" s="31"/>
      <c r="E238" s="11"/>
      <c r="F238" s="25"/>
      <c r="G238" s="31"/>
    </row>
    <row r="239" spans="1:7">
      <c r="A239" s="20" t="s">
        <v>35</v>
      </c>
      <c r="B239" s="11"/>
      <c r="C239" s="25"/>
      <c r="D239" s="31"/>
      <c r="E239" s="11"/>
      <c r="F239" s="25"/>
      <c r="G239" s="31"/>
    </row>
    <row r="240" spans="1:7">
      <c r="A240" s="21"/>
      <c r="B240" s="11"/>
      <c r="C240" s="24"/>
      <c r="D240" s="30"/>
      <c r="E240" s="11"/>
      <c r="F240" s="24"/>
      <c r="G240" s="30"/>
    </row>
    <row r="241" spans="1:7">
      <c r="A241" s="19" t="s">
        <v>78</v>
      </c>
      <c r="B241" s="11"/>
      <c r="C241" s="24"/>
      <c r="D241" s="30"/>
      <c r="E241" s="11"/>
      <c r="F241" s="24"/>
      <c r="G241" s="30"/>
    </row>
    <row r="242" spans="1:7">
      <c r="A242" s="20" t="s">
        <v>32</v>
      </c>
      <c r="B242" s="11"/>
      <c r="C242" s="25"/>
      <c r="D242" s="31"/>
      <c r="E242" s="11"/>
      <c r="F242" s="25"/>
      <c r="G242" s="31"/>
    </row>
    <row r="243" spans="1:7">
      <c r="A243" s="20" t="s">
        <v>33</v>
      </c>
      <c r="B243" s="11"/>
      <c r="C243" s="25"/>
      <c r="D243" s="31"/>
      <c r="E243" s="11"/>
      <c r="F243" s="25"/>
      <c r="G243" s="31"/>
    </row>
    <row r="244" spans="1:7">
      <c r="A244" s="20" t="s">
        <v>34</v>
      </c>
      <c r="B244" s="11"/>
      <c r="C244" s="25"/>
      <c r="D244" s="31"/>
      <c r="E244" s="11"/>
      <c r="F244" s="25"/>
      <c r="G244" s="31"/>
    </row>
    <row r="245" spans="1:7">
      <c r="A245" s="20" t="s">
        <v>35</v>
      </c>
      <c r="B245" s="11"/>
      <c r="C245" s="25"/>
      <c r="D245" s="31"/>
      <c r="E245" s="11"/>
      <c r="F245" s="25"/>
      <c r="G245" s="31"/>
    </row>
    <row r="246" spans="1:7">
      <c r="A246" s="21"/>
      <c r="B246" s="11"/>
      <c r="C246" s="24"/>
      <c r="D246" s="30"/>
      <c r="E246" s="11"/>
      <c r="F246" s="24"/>
      <c r="G246" s="30"/>
    </row>
    <row r="247" spans="1:7">
      <c r="A247" s="19" t="s">
        <v>79</v>
      </c>
      <c r="B247" s="11"/>
      <c r="C247" s="24"/>
      <c r="D247" s="30"/>
      <c r="E247" s="11"/>
      <c r="F247" s="24"/>
      <c r="G247" s="30"/>
    </row>
    <row r="248" spans="1:7">
      <c r="A248" s="20" t="s">
        <v>45</v>
      </c>
      <c r="B248" s="11"/>
      <c r="C248" s="24"/>
      <c r="D248" s="30"/>
      <c r="E248" s="11"/>
      <c r="F248" s="24"/>
      <c r="G248" s="30"/>
    </row>
    <row r="249" spans="1:7">
      <c r="A249" s="20" t="s">
        <v>46</v>
      </c>
      <c r="B249" s="11"/>
      <c r="C249" s="24"/>
      <c r="D249" s="30"/>
      <c r="E249" s="11"/>
      <c r="F249" s="24"/>
      <c r="G249" s="30"/>
    </row>
    <row r="250" spans="1:7">
      <c r="A250" s="20" t="s">
        <v>47</v>
      </c>
      <c r="B250" s="11"/>
      <c r="C250" s="24"/>
      <c r="D250" s="30"/>
      <c r="E250" s="11"/>
      <c r="F250" s="24"/>
      <c r="G250" s="30"/>
    </row>
    <row r="251" spans="1:7">
      <c r="A251" s="20" t="s">
        <v>48</v>
      </c>
      <c r="B251" s="11"/>
      <c r="C251" s="24"/>
      <c r="D251" s="30"/>
      <c r="E251" s="11"/>
      <c r="F251" s="24"/>
      <c r="G251" s="30"/>
    </row>
    <row r="252" spans="1:7">
      <c r="A252" s="21"/>
      <c r="B252" s="11"/>
      <c r="C252" s="24"/>
      <c r="D252" s="30"/>
      <c r="E252" s="11"/>
      <c r="F252" s="24"/>
      <c r="G252" s="30"/>
    </row>
    <row r="253" spans="1:7">
      <c r="A253" s="19" t="s">
        <v>80</v>
      </c>
      <c r="B253" s="11"/>
      <c r="C253" s="24"/>
      <c r="D253" s="30"/>
      <c r="E253" s="11"/>
      <c r="F253" s="24"/>
      <c r="G253" s="30"/>
    </row>
    <row r="254" spans="1:7">
      <c r="A254" s="20" t="s">
        <v>45</v>
      </c>
      <c r="B254" s="11"/>
      <c r="C254" s="24"/>
      <c r="D254" s="30"/>
      <c r="E254" s="11"/>
      <c r="F254" s="24"/>
      <c r="G254" s="30"/>
    </row>
    <row r="255" spans="1:7">
      <c r="A255" s="20" t="s">
        <v>46</v>
      </c>
      <c r="B255" s="11"/>
      <c r="C255" s="24"/>
      <c r="D255" s="30"/>
      <c r="E255" s="11"/>
      <c r="F255" s="24"/>
      <c r="G255" s="30"/>
    </row>
    <row r="256" spans="1:7">
      <c r="A256" s="20" t="s">
        <v>47</v>
      </c>
      <c r="B256" s="11"/>
      <c r="C256" s="24"/>
      <c r="D256" s="30"/>
      <c r="E256" s="11"/>
      <c r="F256" s="24"/>
      <c r="G256" s="30"/>
    </row>
    <row r="257" spans="1:7">
      <c r="A257" s="20" t="s">
        <v>48</v>
      </c>
      <c r="B257" s="11"/>
      <c r="C257" s="24"/>
      <c r="D257" s="30"/>
      <c r="E257" s="11"/>
      <c r="F257" s="24"/>
      <c r="G257" s="30"/>
    </row>
    <row r="258" spans="1:7">
      <c r="A258" s="22"/>
      <c r="B258" s="11"/>
      <c r="C258" s="26"/>
      <c r="D258" s="32"/>
      <c r="E258" s="11"/>
      <c r="F258" s="26"/>
      <c r="G258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5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113</v>
      </c>
    </row>
    <row r="3" spans="1:10">
      <c r="A3" s="6" t="s">
        <v>12</v>
      </c>
    </row>
    <row r="4" spans="1:10">
      <c r="A4" s="7"/>
      <c r="C4" s="10" t="s">
        <v>114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97</v>
      </c>
      <c r="D5" s="13" t="s">
        <v>98</v>
      </c>
      <c r="E5" s="13" t="s">
        <v>99</v>
      </c>
      <c r="F5" s="13" t="s">
        <v>100</v>
      </c>
      <c r="G5" s="13" t="s">
        <v>101</v>
      </c>
      <c r="H5" s="15" t="s">
        <v>88</v>
      </c>
      <c r="J5" s="13" t="s">
        <v>115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/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/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/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45</v>
      </c>
      <c r="B62" s="11"/>
      <c r="C62" s="24"/>
      <c r="D62" s="11"/>
      <c r="E62" s="11"/>
      <c r="F62" s="11"/>
      <c r="G62" s="11"/>
      <c r="H62" s="30"/>
      <c r="I62" s="11"/>
      <c r="J62" s="21"/>
    </row>
    <row r="63" spans="1:10">
      <c r="A63" s="20" t="s">
        <v>46</v>
      </c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20" t="s">
        <v>47</v>
      </c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20" t="s">
        <v>48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/>
    </row>
    <row r="93" spans="1:10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33"/>
    </row>
    <row r="94" spans="1:10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33"/>
    </row>
    <row r="95" spans="1:10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33"/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/>
      <c r="D98" s="17"/>
      <c r="E98" s="17"/>
      <c r="F98" s="17"/>
      <c r="G98" s="17"/>
      <c r="H98" s="31"/>
      <c r="I98" s="11"/>
      <c r="J98" s="33"/>
    </row>
    <row r="99" spans="1:10">
      <c r="A99" s="20" t="s">
        <v>33</v>
      </c>
      <c r="B99" s="11"/>
      <c r="C99" s="25"/>
      <c r="D99" s="17"/>
      <c r="E99" s="17"/>
      <c r="F99" s="17"/>
      <c r="G99" s="17"/>
      <c r="H99" s="31"/>
      <c r="I99" s="11"/>
      <c r="J99" s="33"/>
    </row>
    <row r="100" spans="1:10">
      <c r="A100" s="20" t="s">
        <v>34</v>
      </c>
      <c r="B100" s="11"/>
      <c r="C100" s="25"/>
      <c r="D100" s="17"/>
      <c r="E100" s="17"/>
      <c r="F100" s="17"/>
      <c r="G100" s="17"/>
      <c r="H100" s="31"/>
      <c r="I100" s="11"/>
      <c r="J100" s="33"/>
    </row>
    <row r="101" spans="1:10">
      <c r="A101" s="20" t="s">
        <v>35</v>
      </c>
      <c r="B101" s="11"/>
      <c r="C101" s="25"/>
      <c r="D101" s="17"/>
      <c r="E101" s="17"/>
      <c r="F101" s="17"/>
      <c r="G101" s="17"/>
      <c r="H101" s="31"/>
      <c r="I101" s="11"/>
      <c r="J101" s="33"/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/>
      <c r="D104" s="17"/>
      <c r="E104" s="17"/>
      <c r="F104" s="17"/>
      <c r="G104" s="17"/>
      <c r="H104" s="31"/>
      <c r="I104" s="11"/>
      <c r="J104" s="33"/>
    </row>
    <row r="105" spans="1:10">
      <c r="A105" s="20" t="s">
        <v>33</v>
      </c>
      <c r="B105" s="11"/>
      <c r="C105" s="25"/>
      <c r="D105" s="17"/>
      <c r="E105" s="17"/>
      <c r="F105" s="17"/>
      <c r="G105" s="17"/>
      <c r="H105" s="31"/>
      <c r="I105" s="11"/>
      <c r="J105" s="33"/>
    </row>
    <row r="106" spans="1:10">
      <c r="A106" s="20" t="s">
        <v>34</v>
      </c>
      <c r="B106" s="11"/>
      <c r="C106" s="25"/>
      <c r="D106" s="17"/>
      <c r="E106" s="17"/>
      <c r="F106" s="17"/>
      <c r="G106" s="17"/>
      <c r="H106" s="31"/>
      <c r="I106" s="11"/>
      <c r="J106" s="33"/>
    </row>
    <row r="107" spans="1:10">
      <c r="A107" s="20" t="s">
        <v>35</v>
      </c>
      <c r="B107" s="11"/>
      <c r="C107" s="25"/>
      <c r="D107" s="17"/>
      <c r="E107" s="17"/>
      <c r="F107" s="17"/>
      <c r="G107" s="17"/>
      <c r="H107" s="31"/>
      <c r="I107" s="11"/>
      <c r="J107" s="33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/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/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/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19" t="s">
        <v>60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61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33"/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62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33"/>
    </row>
    <row r="147" spans="1:10">
      <c r="A147" s="20" t="s">
        <v>33</v>
      </c>
      <c r="B147" s="11"/>
      <c r="C147" s="25"/>
      <c r="D147" s="17"/>
      <c r="E147" s="17"/>
      <c r="F147" s="17"/>
      <c r="G147" s="17"/>
      <c r="H147" s="31"/>
      <c r="I147" s="11"/>
      <c r="J147" s="33"/>
    </row>
    <row r="148" spans="1:10">
      <c r="A148" s="20" t="s">
        <v>34</v>
      </c>
      <c r="B148" s="11"/>
      <c r="C148" s="25"/>
      <c r="D148" s="17"/>
      <c r="E148" s="17"/>
      <c r="F148" s="17"/>
      <c r="G148" s="17"/>
      <c r="H148" s="31"/>
      <c r="I148" s="11"/>
      <c r="J148" s="33"/>
    </row>
    <row r="149" spans="1:10">
      <c r="A149" s="20" t="s">
        <v>35</v>
      </c>
      <c r="B149" s="11"/>
      <c r="C149" s="25"/>
      <c r="D149" s="17"/>
      <c r="E149" s="17"/>
      <c r="F149" s="17"/>
      <c r="G149" s="17"/>
      <c r="H149" s="31"/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63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32</v>
      </c>
      <c r="B152" s="11"/>
      <c r="C152" s="25"/>
      <c r="D152" s="17"/>
      <c r="E152" s="17"/>
      <c r="F152" s="17"/>
      <c r="G152" s="17"/>
      <c r="H152" s="31"/>
      <c r="I152" s="11"/>
      <c r="J152" s="33"/>
    </row>
    <row r="153" spans="1:10">
      <c r="A153" s="20" t="s">
        <v>33</v>
      </c>
      <c r="B153" s="11"/>
      <c r="C153" s="25"/>
      <c r="D153" s="17"/>
      <c r="E153" s="17"/>
      <c r="F153" s="17"/>
      <c r="G153" s="17"/>
      <c r="H153" s="31"/>
      <c r="I153" s="11"/>
      <c r="J153" s="33"/>
    </row>
    <row r="154" spans="1:10">
      <c r="A154" s="20" t="s">
        <v>34</v>
      </c>
      <c r="B154" s="11"/>
      <c r="C154" s="25"/>
      <c r="D154" s="17"/>
      <c r="E154" s="17"/>
      <c r="F154" s="17"/>
      <c r="G154" s="17"/>
      <c r="H154" s="31"/>
      <c r="I154" s="11"/>
      <c r="J154" s="33"/>
    </row>
    <row r="155" spans="1:10">
      <c r="A155" s="20" t="s">
        <v>35</v>
      </c>
      <c r="B155" s="11"/>
      <c r="C155" s="25"/>
      <c r="D155" s="17"/>
      <c r="E155" s="17"/>
      <c r="F155" s="17"/>
      <c r="G155" s="17"/>
      <c r="H155" s="31"/>
      <c r="I155" s="11"/>
      <c r="J155" s="33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64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33"/>
    </row>
    <row r="159" spans="1:10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33"/>
    </row>
    <row r="160" spans="1:10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33"/>
    </row>
    <row r="161" spans="1:10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65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32</v>
      </c>
      <c r="B164" s="11"/>
      <c r="C164" s="25"/>
      <c r="D164" s="17"/>
      <c r="E164" s="17"/>
      <c r="F164" s="17"/>
      <c r="G164" s="17"/>
      <c r="H164" s="31"/>
      <c r="I164" s="11"/>
      <c r="J164" s="33"/>
    </row>
    <row r="165" spans="1:10">
      <c r="A165" s="20" t="s">
        <v>33</v>
      </c>
      <c r="B165" s="11"/>
      <c r="C165" s="25"/>
      <c r="D165" s="17"/>
      <c r="E165" s="17"/>
      <c r="F165" s="17"/>
      <c r="G165" s="17"/>
      <c r="H165" s="31"/>
      <c r="I165" s="11"/>
      <c r="J165" s="33"/>
    </row>
    <row r="166" spans="1:10">
      <c r="A166" s="20" t="s">
        <v>34</v>
      </c>
      <c r="B166" s="11"/>
      <c r="C166" s="25"/>
      <c r="D166" s="17"/>
      <c r="E166" s="17"/>
      <c r="F166" s="17"/>
      <c r="G166" s="17"/>
      <c r="H166" s="31"/>
      <c r="I166" s="11"/>
      <c r="J166" s="33"/>
    </row>
    <row r="167" spans="1:10">
      <c r="A167" s="20" t="s">
        <v>35</v>
      </c>
      <c r="B167" s="11"/>
      <c r="C167" s="25"/>
      <c r="D167" s="17"/>
      <c r="E167" s="17"/>
      <c r="F167" s="17"/>
      <c r="G167" s="17"/>
      <c r="H167" s="31"/>
      <c r="I167" s="11"/>
      <c r="J167" s="33"/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66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32</v>
      </c>
      <c r="B170" s="11"/>
      <c r="C170" s="25">
        <v>727</v>
      </c>
      <c r="D170" s="17">
        <v>891</v>
      </c>
      <c r="E170" s="17">
        <v>1014</v>
      </c>
      <c r="F170" s="17">
        <v>223</v>
      </c>
      <c r="G170" s="17"/>
      <c r="H170" s="31">
        <v>2855</v>
      </c>
      <c r="I170" s="11"/>
      <c r="J170" s="33">
        <v>7159</v>
      </c>
    </row>
    <row r="171" spans="1:10">
      <c r="A171" s="20" t="s">
        <v>33</v>
      </c>
      <c r="B171" s="11"/>
      <c r="C171" s="25">
        <v>729</v>
      </c>
      <c r="D171" s="17">
        <v>663</v>
      </c>
      <c r="E171" s="17">
        <v>871</v>
      </c>
      <c r="F171" s="17">
        <v>178</v>
      </c>
      <c r="G171" s="17"/>
      <c r="H171" s="31">
        <v>2441</v>
      </c>
      <c r="I171" s="11"/>
      <c r="J171" s="33">
        <v>7132</v>
      </c>
    </row>
    <row r="172" spans="1:10">
      <c r="A172" s="20" t="s">
        <v>34</v>
      </c>
      <c r="B172" s="11"/>
      <c r="C172" s="25">
        <v>684</v>
      </c>
      <c r="D172" s="17">
        <v>610</v>
      </c>
      <c r="E172" s="17">
        <v>797</v>
      </c>
      <c r="F172" s="17">
        <v>165</v>
      </c>
      <c r="G172" s="17"/>
      <c r="H172" s="31">
        <v>2256</v>
      </c>
      <c r="I172" s="11"/>
      <c r="J172" s="33">
        <v>6117</v>
      </c>
    </row>
    <row r="173" spans="1:10">
      <c r="A173" s="20" t="s">
        <v>35</v>
      </c>
      <c r="B173" s="11"/>
      <c r="C173" s="25">
        <v>821</v>
      </c>
      <c r="D173" s="17">
        <v>575</v>
      </c>
      <c r="E173" s="17">
        <v>815</v>
      </c>
      <c r="F173" s="17">
        <v>223</v>
      </c>
      <c r="G173" s="17"/>
      <c r="H173" s="31">
        <v>2434</v>
      </c>
      <c r="I173" s="11"/>
      <c r="J173" s="33">
        <v>6918</v>
      </c>
    </row>
    <row r="174" spans="1:10">
      <c r="A174" s="21"/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19" t="s">
        <v>67</v>
      </c>
      <c r="B175" s="11"/>
      <c r="C175" s="24"/>
      <c r="D175" s="11"/>
      <c r="E175" s="11"/>
      <c r="F175" s="11"/>
      <c r="G175" s="11"/>
      <c r="H175" s="30"/>
      <c r="I175" s="11"/>
      <c r="J175" s="21"/>
    </row>
    <row r="176" spans="1:10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33"/>
    </row>
    <row r="177" spans="1:10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33"/>
    </row>
    <row r="178" spans="1:10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33"/>
    </row>
    <row r="179" spans="1:10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33"/>
    </row>
    <row r="180" spans="1:10">
      <c r="A180" s="21"/>
      <c r="B180" s="11"/>
      <c r="C180" s="24"/>
      <c r="D180" s="11"/>
      <c r="E180" s="11"/>
      <c r="F180" s="11"/>
      <c r="G180" s="11"/>
      <c r="H180" s="30"/>
      <c r="I180" s="11"/>
      <c r="J180" s="21"/>
    </row>
    <row r="181" spans="1:10">
      <c r="A181" s="19" t="s">
        <v>68</v>
      </c>
      <c r="B181" s="11"/>
      <c r="C181" s="24"/>
      <c r="D181" s="11"/>
      <c r="E181" s="11"/>
      <c r="F181" s="11"/>
      <c r="G181" s="11"/>
      <c r="H181" s="30"/>
      <c r="I181" s="11"/>
      <c r="J181" s="21"/>
    </row>
    <row r="182" spans="1:10">
      <c r="A182" s="20" t="s">
        <v>32</v>
      </c>
      <c r="B182" s="11"/>
      <c r="C182" s="25"/>
      <c r="D182" s="17"/>
      <c r="E182" s="17"/>
      <c r="F182" s="17"/>
      <c r="G182" s="17"/>
      <c r="H182" s="31"/>
      <c r="I182" s="11"/>
      <c r="J182" s="33"/>
    </row>
    <row r="183" spans="1:10">
      <c r="A183" s="20" t="s">
        <v>33</v>
      </c>
      <c r="B183" s="11"/>
      <c r="C183" s="25"/>
      <c r="D183" s="17"/>
      <c r="E183" s="17"/>
      <c r="F183" s="17"/>
      <c r="G183" s="17"/>
      <c r="H183" s="31"/>
      <c r="I183" s="11"/>
      <c r="J183" s="33"/>
    </row>
    <row r="184" spans="1:10">
      <c r="A184" s="20" t="s">
        <v>34</v>
      </c>
      <c r="B184" s="11"/>
      <c r="C184" s="25"/>
      <c r="D184" s="17"/>
      <c r="E184" s="17"/>
      <c r="F184" s="17"/>
      <c r="G184" s="17"/>
      <c r="H184" s="31"/>
      <c r="I184" s="11"/>
      <c r="J184" s="33"/>
    </row>
    <row r="185" spans="1:10">
      <c r="A185" s="20" t="s">
        <v>35</v>
      </c>
      <c r="B185" s="11"/>
      <c r="C185" s="25"/>
      <c r="D185" s="17"/>
      <c r="E185" s="17"/>
      <c r="F185" s="17"/>
      <c r="G185" s="17"/>
      <c r="H185" s="31"/>
      <c r="I185" s="11"/>
      <c r="J185" s="33"/>
    </row>
    <row r="186" spans="1:10">
      <c r="A186" s="21"/>
      <c r="B186" s="11"/>
      <c r="C186" s="24"/>
      <c r="D186" s="11"/>
      <c r="E186" s="11"/>
      <c r="F186" s="11"/>
      <c r="G186" s="11"/>
      <c r="H186" s="30"/>
      <c r="I186" s="11"/>
      <c r="J186" s="21"/>
    </row>
    <row r="187" spans="1:10">
      <c r="A187" s="19" t="s">
        <v>69</v>
      </c>
      <c r="B187" s="11"/>
      <c r="C187" s="24"/>
      <c r="D187" s="11"/>
      <c r="E187" s="11"/>
      <c r="F187" s="11"/>
      <c r="G187" s="11"/>
      <c r="H187" s="30"/>
      <c r="I187" s="11"/>
      <c r="J187" s="21"/>
    </row>
    <row r="188" spans="1:10">
      <c r="A188" s="20" t="s">
        <v>32</v>
      </c>
      <c r="B188" s="11"/>
      <c r="C188" s="25"/>
      <c r="D188" s="17"/>
      <c r="E188" s="17"/>
      <c r="F188" s="17"/>
      <c r="G188" s="17"/>
      <c r="H188" s="31"/>
      <c r="I188" s="11"/>
      <c r="J188" s="33"/>
    </row>
    <row r="189" spans="1:10">
      <c r="A189" s="20" t="s">
        <v>33</v>
      </c>
      <c r="B189" s="11"/>
      <c r="C189" s="25"/>
      <c r="D189" s="17"/>
      <c r="E189" s="17"/>
      <c r="F189" s="17"/>
      <c r="G189" s="17"/>
      <c r="H189" s="31"/>
      <c r="I189" s="11"/>
      <c r="J189" s="33"/>
    </row>
    <row r="190" spans="1:10">
      <c r="A190" s="20" t="s">
        <v>34</v>
      </c>
      <c r="B190" s="11"/>
      <c r="C190" s="25"/>
      <c r="D190" s="17"/>
      <c r="E190" s="17"/>
      <c r="F190" s="17"/>
      <c r="G190" s="17"/>
      <c r="H190" s="31"/>
      <c r="I190" s="11"/>
      <c r="J190" s="33"/>
    </row>
    <row r="191" spans="1:10">
      <c r="A191" s="20" t="s">
        <v>35</v>
      </c>
      <c r="B191" s="11"/>
      <c r="C191" s="25"/>
      <c r="D191" s="17"/>
      <c r="E191" s="17"/>
      <c r="F191" s="17"/>
      <c r="G191" s="17"/>
      <c r="H191" s="31"/>
      <c r="I191" s="11"/>
      <c r="J191" s="33"/>
    </row>
    <row r="192" spans="1:10">
      <c r="A192" s="21"/>
      <c r="B192" s="11"/>
      <c r="C192" s="24"/>
      <c r="D192" s="11"/>
      <c r="E192" s="11"/>
      <c r="F192" s="11"/>
      <c r="G192" s="11"/>
      <c r="H192" s="30"/>
      <c r="I192" s="11"/>
      <c r="J192" s="21"/>
    </row>
    <row r="193" spans="1:10">
      <c r="A193" s="19" t="s">
        <v>70</v>
      </c>
      <c r="B193" s="11"/>
      <c r="C193" s="24"/>
      <c r="D193" s="11"/>
      <c r="E193" s="11"/>
      <c r="F193" s="11"/>
      <c r="G193" s="11"/>
      <c r="H193" s="30"/>
      <c r="I193" s="11"/>
      <c r="J193" s="21"/>
    </row>
    <row r="194" spans="1:10">
      <c r="A194" s="20" t="s">
        <v>32</v>
      </c>
      <c r="B194" s="11"/>
      <c r="C194" s="25"/>
      <c r="D194" s="17"/>
      <c r="E194" s="17"/>
      <c r="F194" s="17"/>
      <c r="G194" s="17"/>
      <c r="H194" s="31"/>
      <c r="I194" s="11"/>
      <c r="J194" s="33"/>
    </row>
    <row r="195" spans="1:10">
      <c r="A195" s="20" t="s">
        <v>33</v>
      </c>
      <c r="B195" s="11"/>
      <c r="C195" s="25"/>
      <c r="D195" s="17"/>
      <c r="E195" s="17"/>
      <c r="F195" s="17"/>
      <c r="G195" s="17"/>
      <c r="H195" s="31"/>
      <c r="I195" s="11"/>
      <c r="J195" s="33"/>
    </row>
    <row r="196" spans="1:10">
      <c r="A196" s="20" t="s">
        <v>34</v>
      </c>
      <c r="B196" s="11"/>
      <c r="C196" s="25"/>
      <c r="D196" s="17"/>
      <c r="E196" s="17"/>
      <c r="F196" s="17"/>
      <c r="G196" s="17"/>
      <c r="H196" s="31"/>
      <c r="I196" s="11"/>
      <c r="J196" s="33"/>
    </row>
    <row r="197" spans="1:10">
      <c r="A197" s="20" t="s">
        <v>35</v>
      </c>
      <c r="B197" s="11"/>
      <c r="C197" s="25"/>
      <c r="D197" s="17"/>
      <c r="E197" s="17"/>
      <c r="F197" s="17"/>
      <c r="G197" s="17"/>
      <c r="H197" s="31"/>
      <c r="I197" s="11"/>
      <c r="J197" s="33"/>
    </row>
    <row r="198" spans="1:10">
      <c r="A198" s="21"/>
      <c r="B198" s="11"/>
      <c r="C198" s="24"/>
      <c r="D198" s="11"/>
      <c r="E198" s="11"/>
      <c r="F198" s="11"/>
      <c r="G198" s="11"/>
      <c r="H198" s="30"/>
      <c r="I198" s="11"/>
      <c r="J198" s="21"/>
    </row>
    <row r="199" spans="1:10">
      <c r="A199" s="19" t="s">
        <v>71</v>
      </c>
      <c r="B199" s="11"/>
      <c r="C199" s="24"/>
      <c r="D199" s="11"/>
      <c r="E199" s="11"/>
      <c r="F199" s="11"/>
      <c r="G199" s="11"/>
      <c r="H199" s="30"/>
      <c r="I199" s="11"/>
      <c r="J199" s="21"/>
    </row>
    <row r="200" spans="1:10">
      <c r="A200" s="20" t="s">
        <v>32</v>
      </c>
      <c r="B200" s="11"/>
      <c r="C200" s="25">
        <v>279</v>
      </c>
      <c r="D200" s="17">
        <v>311</v>
      </c>
      <c r="E200" s="17">
        <v>559</v>
      </c>
      <c r="F200" s="17">
        <v>99</v>
      </c>
      <c r="G200" s="17">
        <v>0</v>
      </c>
      <c r="H200" s="31">
        <v>1248</v>
      </c>
      <c r="I200" s="11"/>
      <c r="J200" s="33">
        <v>3928</v>
      </c>
    </row>
    <row r="201" spans="1:10">
      <c r="A201" s="20" t="s">
        <v>33</v>
      </c>
      <c r="B201" s="11"/>
      <c r="C201" s="25">
        <v>301</v>
      </c>
      <c r="D201" s="17">
        <v>342</v>
      </c>
      <c r="E201" s="17">
        <v>534</v>
      </c>
      <c r="F201" s="17">
        <v>109</v>
      </c>
      <c r="G201" s="17">
        <v>0</v>
      </c>
      <c r="H201" s="31">
        <v>1286</v>
      </c>
      <c r="I201" s="11"/>
      <c r="J201" s="33">
        <v>4310</v>
      </c>
    </row>
    <row r="202" spans="1:10">
      <c r="A202" s="20" t="s">
        <v>34</v>
      </c>
      <c r="B202" s="11"/>
      <c r="C202" s="25">
        <v>350</v>
      </c>
      <c r="D202" s="17">
        <v>374</v>
      </c>
      <c r="E202" s="17">
        <v>546</v>
      </c>
      <c r="F202" s="17">
        <v>100</v>
      </c>
      <c r="G202" s="17"/>
      <c r="H202" s="31">
        <v>1370</v>
      </c>
      <c r="I202" s="11"/>
      <c r="J202" s="33">
        <v>3494</v>
      </c>
    </row>
    <row r="203" spans="1:10">
      <c r="A203" s="20" t="s">
        <v>35</v>
      </c>
      <c r="B203" s="11"/>
      <c r="C203" s="25">
        <v>251</v>
      </c>
      <c r="D203" s="17">
        <v>357</v>
      </c>
      <c r="E203" s="17">
        <v>508</v>
      </c>
      <c r="F203" s="17">
        <v>134</v>
      </c>
      <c r="G203" s="17">
        <v>0</v>
      </c>
      <c r="H203" s="31">
        <v>1250</v>
      </c>
      <c r="I203" s="11"/>
      <c r="J203" s="33">
        <v>3627</v>
      </c>
    </row>
    <row r="204" spans="1:10">
      <c r="A204" s="21"/>
      <c r="B204" s="11"/>
      <c r="C204" s="24"/>
      <c r="D204" s="11"/>
      <c r="E204" s="11"/>
      <c r="F204" s="11"/>
      <c r="G204" s="11"/>
      <c r="H204" s="30"/>
      <c r="I204" s="11"/>
      <c r="J204" s="21"/>
    </row>
    <row r="205" spans="1:10">
      <c r="A205" s="19" t="s">
        <v>72</v>
      </c>
      <c r="B205" s="11"/>
      <c r="C205" s="24"/>
      <c r="D205" s="11"/>
      <c r="E205" s="11"/>
      <c r="F205" s="11"/>
      <c r="G205" s="11"/>
      <c r="H205" s="30"/>
      <c r="I205" s="11"/>
      <c r="J205" s="21"/>
    </row>
    <row r="206" spans="1:10">
      <c r="A206" s="20" t="s">
        <v>32</v>
      </c>
      <c r="B206" s="11"/>
      <c r="C206" s="25"/>
      <c r="D206" s="17"/>
      <c r="E206" s="17"/>
      <c r="F206" s="17"/>
      <c r="G206" s="17"/>
      <c r="H206" s="31"/>
      <c r="I206" s="11"/>
      <c r="J206" s="33"/>
    </row>
    <row r="207" spans="1:10">
      <c r="A207" s="20" t="s">
        <v>33</v>
      </c>
      <c r="B207" s="11"/>
      <c r="C207" s="25"/>
      <c r="D207" s="17"/>
      <c r="E207" s="17"/>
      <c r="F207" s="17"/>
      <c r="G207" s="17"/>
      <c r="H207" s="31"/>
      <c r="I207" s="11"/>
      <c r="J207" s="33"/>
    </row>
    <row r="208" spans="1:10">
      <c r="A208" s="20" t="s">
        <v>34</v>
      </c>
      <c r="B208" s="11"/>
      <c r="C208" s="25"/>
      <c r="D208" s="17"/>
      <c r="E208" s="17"/>
      <c r="F208" s="17"/>
      <c r="G208" s="17"/>
      <c r="H208" s="31"/>
      <c r="I208" s="11"/>
      <c r="J208" s="33"/>
    </row>
    <row r="209" spans="1:10">
      <c r="A209" s="20" t="s">
        <v>35</v>
      </c>
      <c r="B209" s="11"/>
      <c r="C209" s="25"/>
      <c r="D209" s="17"/>
      <c r="E209" s="17"/>
      <c r="F209" s="17"/>
      <c r="G209" s="17"/>
      <c r="H209" s="31"/>
      <c r="I209" s="11"/>
      <c r="J209" s="33"/>
    </row>
    <row r="210" spans="1:10">
      <c r="A210" s="21"/>
      <c r="B210" s="11"/>
      <c r="C210" s="24"/>
      <c r="D210" s="11"/>
      <c r="E210" s="11"/>
      <c r="F210" s="11"/>
      <c r="G210" s="11"/>
      <c r="H210" s="30"/>
      <c r="I210" s="11"/>
      <c r="J210" s="21"/>
    </row>
    <row r="211" spans="1:10">
      <c r="A211" s="19" t="s">
        <v>73</v>
      </c>
      <c r="B211" s="11"/>
      <c r="C211" s="24"/>
      <c r="D211" s="11"/>
      <c r="E211" s="11"/>
      <c r="F211" s="11"/>
      <c r="G211" s="11"/>
      <c r="H211" s="30"/>
      <c r="I211" s="11"/>
      <c r="J211" s="21"/>
    </row>
    <row r="212" spans="1:10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33"/>
    </row>
    <row r="213" spans="1:10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33"/>
    </row>
    <row r="214" spans="1:10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33"/>
    </row>
    <row r="215" spans="1:10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33"/>
    </row>
    <row r="216" spans="1:10">
      <c r="A216" s="21"/>
      <c r="B216" s="11"/>
      <c r="C216" s="24"/>
      <c r="D216" s="11"/>
      <c r="E216" s="11"/>
      <c r="F216" s="11"/>
      <c r="G216" s="11"/>
      <c r="H216" s="30"/>
      <c r="I216" s="11"/>
      <c r="J216" s="21"/>
    </row>
    <row r="217" spans="1:10">
      <c r="A217" s="19" t="s">
        <v>74</v>
      </c>
      <c r="B217" s="11"/>
      <c r="C217" s="24"/>
      <c r="D217" s="11"/>
      <c r="E217" s="11"/>
      <c r="F217" s="11"/>
      <c r="G217" s="11"/>
      <c r="H217" s="30"/>
      <c r="I217" s="11"/>
      <c r="J217" s="21"/>
    </row>
    <row r="218" spans="1:10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33"/>
    </row>
    <row r="219" spans="1:10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33"/>
    </row>
    <row r="220" spans="1:10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33"/>
    </row>
    <row r="221" spans="1:10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33"/>
    </row>
    <row r="222" spans="1:10">
      <c r="A222" s="21"/>
      <c r="B222" s="11"/>
      <c r="C222" s="24"/>
      <c r="D222" s="11"/>
      <c r="E222" s="11"/>
      <c r="F222" s="11"/>
      <c r="G222" s="11"/>
      <c r="H222" s="30"/>
      <c r="I222" s="11"/>
      <c r="J222" s="21"/>
    </row>
    <row r="223" spans="1:10">
      <c r="A223" s="19" t="s">
        <v>75</v>
      </c>
      <c r="B223" s="11"/>
      <c r="C223" s="24"/>
      <c r="D223" s="11"/>
      <c r="E223" s="11"/>
      <c r="F223" s="11"/>
      <c r="G223" s="11"/>
      <c r="H223" s="30"/>
      <c r="I223" s="11"/>
      <c r="J223" s="21"/>
    </row>
    <row r="224" spans="1:10">
      <c r="A224" s="20" t="s">
        <v>32</v>
      </c>
      <c r="B224" s="11"/>
      <c r="C224" s="25"/>
      <c r="D224" s="17"/>
      <c r="E224" s="17"/>
      <c r="F224" s="17"/>
      <c r="G224" s="17"/>
      <c r="H224" s="31"/>
      <c r="I224" s="11"/>
      <c r="J224" s="33"/>
    </row>
    <row r="225" spans="1:10">
      <c r="A225" s="20" t="s">
        <v>33</v>
      </c>
      <c r="B225" s="11"/>
      <c r="C225" s="25"/>
      <c r="D225" s="17"/>
      <c r="E225" s="17"/>
      <c r="F225" s="17"/>
      <c r="G225" s="17"/>
      <c r="H225" s="31"/>
      <c r="I225" s="11"/>
      <c r="J225" s="33"/>
    </row>
    <row r="226" spans="1:10">
      <c r="A226" s="20" t="s">
        <v>34</v>
      </c>
      <c r="B226" s="11"/>
      <c r="C226" s="25"/>
      <c r="D226" s="17"/>
      <c r="E226" s="17"/>
      <c r="F226" s="17"/>
      <c r="G226" s="17"/>
      <c r="H226" s="31"/>
      <c r="I226" s="11"/>
      <c r="J226" s="33"/>
    </row>
    <row r="227" spans="1:10">
      <c r="A227" s="20" t="s">
        <v>35</v>
      </c>
      <c r="B227" s="11"/>
      <c r="C227" s="25"/>
      <c r="D227" s="17"/>
      <c r="E227" s="17"/>
      <c r="F227" s="17"/>
      <c r="G227" s="17"/>
      <c r="H227" s="31"/>
      <c r="I227" s="11"/>
      <c r="J227" s="33"/>
    </row>
    <row r="228" spans="1:10">
      <c r="A228" s="21"/>
      <c r="B228" s="11"/>
      <c r="C228" s="24"/>
      <c r="D228" s="11"/>
      <c r="E228" s="11"/>
      <c r="F228" s="11"/>
      <c r="G228" s="11"/>
      <c r="H228" s="30"/>
      <c r="I228" s="11"/>
      <c r="J228" s="21"/>
    </row>
    <row r="229" spans="1:10">
      <c r="A229" s="19" t="s">
        <v>76</v>
      </c>
      <c r="B229" s="11"/>
      <c r="C229" s="24"/>
      <c r="D229" s="11"/>
      <c r="E229" s="11"/>
      <c r="F229" s="11"/>
      <c r="G229" s="11"/>
      <c r="H229" s="30"/>
      <c r="I229" s="11"/>
      <c r="J229" s="21"/>
    </row>
    <row r="230" spans="1:10">
      <c r="A230" s="20" t="s">
        <v>32</v>
      </c>
      <c r="B230" s="11"/>
      <c r="C230" s="25"/>
      <c r="D230" s="17"/>
      <c r="E230" s="17"/>
      <c r="F230" s="17"/>
      <c r="G230" s="17"/>
      <c r="H230" s="31"/>
      <c r="I230" s="11"/>
      <c r="J230" s="33"/>
    </row>
    <row r="231" spans="1:10">
      <c r="A231" s="20" t="s">
        <v>33</v>
      </c>
      <c r="B231" s="11"/>
      <c r="C231" s="25"/>
      <c r="D231" s="17"/>
      <c r="E231" s="17"/>
      <c r="F231" s="17"/>
      <c r="G231" s="17"/>
      <c r="H231" s="31"/>
      <c r="I231" s="11"/>
      <c r="J231" s="33"/>
    </row>
    <row r="232" spans="1:10">
      <c r="A232" s="20" t="s">
        <v>34</v>
      </c>
      <c r="B232" s="11"/>
      <c r="C232" s="25"/>
      <c r="D232" s="17"/>
      <c r="E232" s="17"/>
      <c r="F232" s="17"/>
      <c r="G232" s="17"/>
      <c r="H232" s="31"/>
      <c r="I232" s="11"/>
      <c r="J232" s="33"/>
    </row>
    <row r="233" spans="1:10">
      <c r="A233" s="20" t="s">
        <v>35</v>
      </c>
      <c r="B233" s="11"/>
      <c r="C233" s="25"/>
      <c r="D233" s="17"/>
      <c r="E233" s="17"/>
      <c r="F233" s="17"/>
      <c r="G233" s="17"/>
      <c r="H233" s="31"/>
      <c r="I233" s="11"/>
      <c r="J233" s="33"/>
    </row>
    <row r="234" spans="1:10">
      <c r="A234" s="21"/>
      <c r="B234" s="11"/>
      <c r="C234" s="24"/>
      <c r="D234" s="11"/>
      <c r="E234" s="11"/>
      <c r="F234" s="11"/>
      <c r="G234" s="11"/>
      <c r="H234" s="30"/>
      <c r="I234" s="11"/>
      <c r="J234" s="21"/>
    </row>
    <row r="235" spans="1:10">
      <c r="A235" s="19" t="s">
        <v>77</v>
      </c>
      <c r="B235" s="11"/>
      <c r="C235" s="24"/>
      <c r="D235" s="11"/>
      <c r="E235" s="11"/>
      <c r="F235" s="11"/>
      <c r="G235" s="11"/>
      <c r="H235" s="30"/>
      <c r="I235" s="11"/>
      <c r="J235" s="21"/>
    </row>
    <row r="236" spans="1:10">
      <c r="A236" s="20" t="s">
        <v>32</v>
      </c>
      <c r="B236" s="11"/>
      <c r="C236" s="25"/>
      <c r="D236" s="17"/>
      <c r="E236" s="17"/>
      <c r="F236" s="17"/>
      <c r="G236" s="17"/>
      <c r="H236" s="31"/>
      <c r="I236" s="11"/>
      <c r="J236" s="33"/>
    </row>
    <row r="237" spans="1:10">
      <c r="A237" s="20" t="s">
        <v>33</v>
      </c>
      <c r="B237" s="11"/>
      <c r="C237" s="25"/>
      <c r="D237" s="17"/>
      <c r="E237" s="17"/>
      <c r="F237" s="17"/>
      <c r="G237" s="17"/>
      <c r="H237" s="31"/>
      <c r="I237" s="11"/>
      <c r="J237" s="33"/>
    </row>
    <row r="238" spans="1:10">
      <c r="A238" s="20" t="s">
        <v>34</v>
      </c>
      <c r="B238" s="11"/>
      <c r="C238" s="25"/>
      <c r="D238" s="17"/>
      <c r="E238" s="17"/>
      <c r="F238" s="17"/>
      <c r="G238" s="17"/>
      <c r="H238" s="31"/>
      <c r="I238" s="11"/>
      <c r="J238" s="33"/>
    </row>
    <row r="239" spans="1:10">
      <c r="A239" s="20" t="s">
        <v>35</v>
      </c>
      <c r="B239" s="11"/>
      <c r="C239" s="25"/>
      <c r="D239" s="17"/>
      <c r="E239" s="17"/>
      <c r="F239" s="17"/>
      <c r="G239" s="17"/>
      <c r="H239" s="31"/>
      <c r="I239" s="11"/>
      <c r="J239" s="33"/>
    </row>
    <row r="240" spans="1:10">
      <c r="A240" s="21"/>
      <c r="B240" s="11"/>
      <c r="C240" s="24"/>
      <c r="D240" s="11"/>
      <c r="E240" s="11"/>
      <c r="F240" s="11"/>
      <c r="G240" s="11"/>
      <c r="H240" s="30"/>
      <c r="I240" s="11"/>
      <c r="J240" s="21"/>
    </row>
    <row r="241" spans="1:10">
      <c r="A241" s="19" t="s">
        <v>78</v>
      </c>
      <c r="B241" s="11"/>
      <c r="C241" s="24"/>
      <c r="D241" s="11"/>
      <c r="E241" s="11"/>
      <c r="F241" s="11"/>
      <c r="G241" s="11"/>
      <c r="H241" s="30"/>
      <c r="I241" s="11"/>
      <c r="J241" s="21"/>
    </row>
    <row r="242" spans="1:10">
      <c r="A242" s="20" t="s">
        <v>32</v>
      </c>
      <c r="B242" s="11"/>
      <c r="C242" s="25"/>
      <c r="D242" s="17"/>
      <c r="E242" s="17"/>
      <c r="F242" s="17"/>
      <c r="G242" s="17"/>
      <c r="H242" s="31"/>
      <c r="I242" s="11"/>
      <c r="J242" s="33"/>
    </row>
    <row r="243" spans="1:10">
      <c r="A243" s="20" t="s">
        <v>33</v>
      </c>
      <c r="B243" s="11"/>
      <c r="C243" s="25"/>
      <c r="D243" s="17"/>
      <c r="E243" s="17"/>
      <c r="F243" s="17"/>
      <c r="G243" s="17"/>
      <c r="H243" s="31"/>
      <c r="I243" s="11"/>
      <c r="J243" s="33"/>
    </row>
    <row r="244" spans="1:10">
      <c r="A244" s="20" t="s">
        <v>34</v>
      </c>
      <c r="B244" s="11"/>
      <c r="C244" s="25"/>
      <c r="D244" s="17"/>
      <c r="E244" s="17"/>
      <c r="F244" s="17"/>
      <c r="G244" s="17"/>
      <c r="H244" s="31"/>
      <c r="I244" s="11"/>
      <c r="J244" s="33"/>
    </row>
    <row r="245" spans="1:10">
      <c r="A245" s="20" t="s">
        <v>35</v>
      </c>
      <c r="B245" s="11"/>
      <c r="C245" s="25"/>
      <c r="D245" s="17"/>
      <c r="E245" s="17"/>
      <c r="F245" s="17"/>
      <c r="G245" s="17"/>
      <c r="H245" s="31"/>
      <c r="I245" s="11"/>
      <c r="J245" s="33"/>
    </row>
    <row r="246" spans="1:10">
      <c r="A246" s="21"/>
      <c r="B246" s="11"/>
      <c r="C246" s="24"/>
      <c r="D246" s="11"/>
      <c r="E246" s="11"/>
      <c r="F246" s="11"/>
      <c r="G246" s="11"/>
      <c r="H246" s="30"/>
      <c r="I246" s="11"/>
      <c r="J246" s="21"/>
    </row>
    <row r="247" spans="1:10">
      <c r="A247" s="19" t="s">
        <v>79</v>
      </c>
      <c r="B247" s="11"/>
      <c r="C247" s="24"/>
      <c r="D247" s="11"/>
      <c r="E247" s="11"/>
      <c r="F247" s="11"/>
      <c r="G247" s="11"/>
      <c r="H247" s="30"/>
      <c r="I247" s="11"/>
      <c r="J247" s="21"/>
    </row>
    <row r="248" spans="1:10">
      <c r="A248" s="20" t="s">
        <v>45</v>
      </c>
      <c r="B248" s="11"/>
      <c r="C248" s="24"/>
      <c r="D248" s="11"/>
      <c r="E248" s="11"/>
      <c r="F248" s="11"/>
      <c r="G248" s="11"/>
      <c r="H248" s="30"/>
      <c r="I248" s="11"/>
      <c r="J248" s="21"/>
    </row>
    <row r="249" spans="1:10">
      <c r="A249" s="20" t="s">
        <v>46</v>
      </c>
      <c r="B249" s="11"/>
      <c r="C249" s="24"/>
      <c r="D249" s="11"/>
      <c r="E249" s="11"/>
      <c r="F249" s="11"/>
      <c r="G249" s="11"/>
      <c r="H249" s="30"/>
      <c r="I249" s="11"/>
      <c r="J249" s="21"/>
    </row>
    <row r="250" spans="1:10">
      <c r="A250" s="20" t="s">
        <v>47</v>
      </c>
      <c r="B250" s="11"/>
      <c r="C250" s="24"/>
      <c r="D250" s="11"/>
      <c r="E250" s="11"/>
      <c r="F250" s="11"/>
      <c r="G250" s="11"/>
      <c r="H250" s="30"/>
      <c r="I250" s="11"/>
      <c r="J250" s="21"/>
    </row>
    <row r="251" spans="1:10">
      <c r="A251" s="20" t="s">
        <v>48</v>
      </c>
      <c r="B251" s="11"/>
      <c r="C251" s="24"/>
      <c r="D251" s="11"/>
      <c r="E251" s="11"/>
      <c r="F251" s="11"/>
      <c r="G251" s="11"/>
      <c r="H251" s="30"/>
      <c r="I251" s="11"/>
      <c r="J251" s="21"/>
    </row>
    <row r="252" spans="1:10">
      <c r="A252" s="21"/>
      <c r="B252" s="11"/>
      <c r="C252" s="24"/>
      <c r="D252" s="11"/>
      <c r="E252" s="11"/>
      <c r="F252" s="11"/>
      <c r="G252" s="11"/>
      <c r="H252" s="30"/>
      <c r="I252" s="11"/>
      <c r="J252" s="21"/>
    </row>
    <row r="253" spans="1:10">
      <c r="A253" s="19" t="s">
        <v>80</v>
      </c>
      <c r="B253" s="11"/>
      <c r="C253" s="24"/>
      <c r="D253" s="11"/>
      <c r="E253" s="11"/>
      <c r="F253" s="11"/>
      <c r="G253" s="11"/>
      <c r="H253" s="30"/>
      <c r="I253" s="11"/>
      <c r="J253" s="21"/>
    </row>
    <row r="254" spans="1:10">
      <c r="A254" s="20" t="s">
        <v>45</v>
      </c>
      <c r="B254" s="11"/>
      <c r="C254" s="24"/>
      <c r="D254" s="11"/>
      <c r="E254" s="11"/>
      <c r="F254" s="11"/>
      <c r="G254" s="11"/>
      <c r="H254" s="30"/>
      <c r="I254" s="11"/>
      <c r="J254" s="21"/>
    </row>
    <row r="255" spans="1:10">
      <c r="A255" s="20" t="s">
        <v>46</v>
      </c>
      <c r="B255" s="11"/>
      <c r="C255" s="24"/>
      <c r="D255" s="11"/>
      <c r="E255" s="11"/>
      <c r="F255" s="11"/>
      <c r="G255" s="11"/>
      <c r="H255" s="30"/>
      <c r="I255" s="11"/>
      <c r="J255" s="21"/>
    </row>
    <row r="256" spans="1:10">
      <c r="A256" s="20" t="s">
        <v>47</v>
      </c>
      <c r="B256" s="11"/>
      <c r="C256" s="24"/>
      <c r="D256" s="11"/>
      <c r="E256" s="11"/>
      <c r="F256" s="11"/>
      <c r="G256" s="11"/>
      <c r="H256" s="30"/>
      <c r="I256" s="11"/>
      <c r="J256" s="21"/>
    </row>
    <row r="257" spans="1:10">
      <c r="A257" s="20" t="s">
        <v>48</v>
      </c>
      <c r="B257" s="11"/>
      <c r="C257" s="24"/>
      <c r="D257" s="11"/>
      <c r="E257" s="11"/>
      <c r="F257" s="11"/>
      <c r="G257" s="11"/>
      <c r="H257" s="30"/>
      <c r="I257" s="11"/>
      <c r="J257" s="21"/>
    </row>
    <row r="258" spans="1:10">
      <c r="A258" s="22"/>
      <c r="B258" s="11"/>
      <c r="C258" s="26"/>
      <c r="D258" s="28"/>
      <c r="E258" s="28"/>
      <c r="F258" s="28"/>
      <c r="G258" s="28"/>
      <c r="H258" s="32"/>
      <c r="I258" s="11"/>
      <c r="J258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2024-05-04T07:01:42+00:00</dcterms:created>
  <dcterms:modified xsi:type="dcterms:W3CDTF">2024-05-04T07:01:42+00:00</dcterms:modified>
  <dc:title>Untitled Spreadsheet</dc:title>
  <dc:description/>
  <dc:subject/>
  <cp:keywords/>
  <cp:category/>
</cp:coreProperties>
</file>